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i\Desktop\"/>
    </mc:Choice>
  </mc:AlternateContent>
  <xr:revisionPtr revIDLastSave="0" documentId="8_{D644E680-5CB6-4D85-A618-98E8DF712031}" xr6:coauthVersionLast="47" xr6:coauthVersionMax="47" xr10:uidLastSave="{00000000-0000-0000-0000-000000000000}"/>
  <bookViews>
    <workbookView xWindow="1860" yWindow="0" windowWidth="27060" windowHeight="8850" activeTab="2" xr2:uid="{06964A89-1DDE-4DC0-B9FA-F9E01AF75950}"/>
  </bookViews>
  <sheets>
    <sheet name="Arkusz2" sheetId="3" r:id="rId1"/>
    <sheet name="Arkusz4" sheetId="5" r:id="rId2"/>
    <sheet name="Arkusz6" sheetId="7" r:id="rId3"/>
    <sheet name="cukier" sheetId="2" r:id="rId4"/>
  </sheets>
  <definedNames>
    <definedName name="_xlcn.WorksheetConnection_Zeszyt1cukier1" hidden="1">cukier[]</definedName>
    <definedName name="ExternalData_1" localSheetId="2" hidden="1">Arkusz6!$A$1:$C$2163</definedName>
    <definedName name="ExternalData_1" localSheetId="3" hidden="1">'cukier'!$A$1:$C$2163</definedName>
  </definedNames>
  <calcPr calcId="191029"/>
  <pivotCaches>
    <pivotCache cacheId="20" r:id="rId5"/>
    <pivotCache cacheId="19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kier" name="cukier" connection="WorksheetConnection_Zeszyt1!cukie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63" i="7" l="1"/>
  <c r="G2162" i="7"/>
  <c r="G2161" i="7"/>
  <c r="G2160" i="7"/>
  <c r="G2159" i="7"/>
  <c r="G2158" i="7"/>
  <c r="G2157" i="7"/>
  <c r="G2156" i="7"/>
  <c r="G2155" i="7"/>
  <c r="G2154" i="7"/>
  <c r="G2153" i="7"/>
  <c r="G2152" i="7"/>
  <c r="G2151" i="7"/>
  <c r="G2150" i="7"/>
  <c r="G2149" i="7"/>
  <c r="G2148" i="7"/>
  <c r="G2147" i="7"/>
  <c r="G2146" i="7"/>
  <c r="G2145" i="7"/>
  <c r="G2144" i="7"/>
  <c r="G2143" i="7"/>
  <c r="G2142" i="7"/>
  <c r="G2141" i="7"/>
  <c r="G2140" i="7"/>
  <c r="G2139" i="7"/>
  <c r="G2137" i="7"/>
  <c r="G2136" i="7"/>
  <c r="G2135" i="7"/>
  <c r="G2134" i="7"/>
  <c r="G2133" i="7"/>
  <c r="G2132" i="7"/>
  <c r="G2131" i="7"/>
  <c r="G2130" i="7"/>
  <c r="G2129" i="7"/>
  <c r="G2128" i="7"/>
  <c r="G2127" i="7"/>
  <c r="G2126" i="7"/>
  <c r="G2125" i="7"/>
  <c r="G2124" i="7"/>
  <c r="G2123" i="7"/>
  <c r="G2122" i="7"/>
  <c r="G2121" i="7"/>
  <c r="G2120" i="7"/>
  <c r="G2119" i="7"/>
  <c r="G2118" i="7"/>
  <c r="G2117" i="7"/>
  <c r="G2116" i="7"/>
  <c r="G2115" i="7"/>
  <c r="G2114" i="7"/>
  <c r="G2112" i="7"/>
  <c r="G2111" i="7"/>
  <c r="G2110" i="7"/>
  <c r="G2109" i="7"/>
  <c r="G2108" i="7"/>
  <c r="G2107" i="7"/>
  <c r="G2106" i="7"/>
  <c r="G2105" i="7"/>
  <c r="G2104" i="7"/>
  <c r="G2103" i="7"/>
  <c r="G2102" i="7"/>
  <c r="G2101" i="7"/>
  <c r="G2100" i="7"/>
  <c r="G2099" i="7"/>
  <c r="G2098" i="7"/>
  <c r="G2097" i="7"/>
  <c r="G2096" i="7"/>
  <c r="G2095" i="7"/>
  <c r="G2093" i="7"/>
  <c r="G2092" i="7"/>
  <c r="G2091" i="7"/>
  <c r="G2090" i="7"/>
  <c r="G2089" i="7"/>
  <c r="G2088" i="7"/>
  <c r="G2087" i="7"/>
  <c r="G2086" i="7"/>
  <c r="G2085" i="7"/>
  <c r="G2084" i="7"/>
  <c r="G2083" i="7"/>
  <c r="G2082" i="7"/>
  <c r="G2081" i="7"/>
  <c r="G2080" i="7"/>
  <c r="G2079" i="7"/>
  <c r="G2078" i="7"/>
  <c r="G2077" i="7"/>
  <c r="G2076" i="7"/>
  <c r="G2075" i="7"/>
  <c r="G2073" i="7"/>
  <c r="G2072" i="7"/>
  <c r="G2071" i="7"/>
  <c r="G2070" i="7"/>
  <c r="G2069" i="7"/>
  <c r="G2068" i="7"/>
  <c r="G2067" i="7"/>
  <c r="G2066" i="7"/>
  <c r="G2065" i="7"/>
  <c r="G2064" i="7"/>
  <c r="G2063" i="7"/>
  <c r="G2062" i="7"/>
  <c r="G2061" i="7"/>
  <c r="G2060" i="7"/>
  <c r="G2059" i="7"/>
  <c r="G2058" i="7"/>
  <c r="G2057" i="7"/>
  <c r="G2055" i="7"/>
  <c r="G2054" i="7"/>
  <c r="G2053" i="7"/>
  <c r="G2052" i="7"/>
  <c r="G2051" i="7"/>
  <c r="G2050" i="7"/>
  <c r="G2049" i="7"/>
  <c r="G2048" i="7"/>
  <c r="G2047" i="7"/>
  <c r="G2046" i="7"/>
  <c r="G2045" i="7"/>
  <c r="G2044" i="7"/>
  <c r="G2043" i="7"/>
  <c r="G2042" i="7"/>
  <c r="G2041" i="7"/>
  <c r="G2040" i="7"/>
  <c r="G2039" i="7"/>
  <c r="G2037" i="7"/>
  <c r="G2036" i="7"/>
  <c r="G2035" i="7"/>
  <c r="G2034" i="7"/>
  <c r="G2033" i="7"/>
  <c r="G2032" i="7"/>
  <c r="G2031" i="7"/>
  <c r="G2030" i="7"/>
  <c r="G2029" i="7"/>
  <c r="G2028" i="7"/>
  <c r="G2027" i="7"/>
  <c r="G2026" i="7"/>
  <c r="G2025" i="7"/>
  <c r="G2024" i="7"/>
  <c r="G2023" i="7"/>
  <c r="G2022" i="7"/>
  <c r="G2021" i="7"/>
  <c r="G2020" i="7"/>
  <c r="G2018" i="7"/>
  <c r="G2017" i="7"/>
  <c r="G2016" i="7"/>
  <c r="G2015" i="7"/>
  <c r="G2014" i="7"/>
  <c r="G2013" i="7"/>
  <c r="G2012" i="7"/>
  <c r="G2011" i="7"/>
  <c r="G2010" i="7"/>
  <c r="G2009" i="7"/>
  <c r="G2008" i="7"/>
  <c r="G2007" i="7"/>
  <c r="G2006" i="7"/>
  <c r="G2005" i="7"/>
  <c r="G2004" i="7"/>
  <c r="G2003" i="7"/>
  <c r="G2002" i="7"/>
  <c r="G2001" i="7"/>
  <c r="G1999" i="7"/>
  <c r="G1998" i="7"/>
  <c r="G1997" i="7"/>
  <c r="G1996" i="7"/>
  <c r="G1995" i="7"/>
  <c r="G1994" i="7"/>
  <c r="G1993" i="7"/>
  <c r="G1992" i="7"/>
  <c r="G1991" i="7"/>
  <c r="G1990" i="7"/>
  <c r="G1989" i="7"/>
  <c r="G1988" i="7"/>
  <c r="G1987" i="7"/>
  <c r="G1985" i="7"/>
  <c r="G1984" i="7"/>
  <c r="G1983" i="7"/>
  <c r="G1982" i="7"/>
  <c r="G1981" i="7"/>
  <c r="G1980" i="7"/>
  <c r="G1979" i="7"/>
  <c r="G1978" i="7"/>
  <c r="G1977" i="7"/>
  <c r="G1976" i="7"/>
  <c r="G1975" i="7"/>
  <c r="G1974" i="7"/>
  <c r="G1972" i="7"/>
  <c r="G1971" i="7"/>
  <c r="G1970" i="7"/>
  <c r="G1969" i="7"/>
  <c r="G1968" i="7"/>
  <c r="G1967" i="7"/>
  <c r="G1966" i="7"/>
  <c r="G1965" i="7"/>
  <c r="G1964" i="7"/>
  <c r="G1963" i="7"/>
  <c r="G1962" i="7"/>
  <c r="G1961" i="7"/>
  <c r="G1960" i="7"/>
  <c r="G1959" i="7"/>
  <c r="G1958" i="7"/>
  <c r="G1957" i="7"/>
  <c r="G1955" i="7"/>
  <c r="G1954" i="7"/>
  <c r="G1953" i="7"/>
  <c r="G1952" i="7"/>
  <c r="G1951" i="7"/>
  <c r="G1950" i="7"/>
  <c r="G1949" i="7"/>
  <c r="G1948" i="7"/>
  <c r="G1947" i="7"/>
  <c r="G1946" i="7"/>
  <c r="G1945" i="7"/>
  <c r="G1944" i="7"/>
  <c r="G1943" i="7"/>
  <c r="G1942" i="7"/>
  <c r="G1941" i="7"/>
  <c r="G1940" i="7"/>
  <c r="G1939" i="7"/>
  <c r="G1938" i="7"/>
  <c r="G1936" i="7"/>
  <c r="G1935" i="7"/>
  <c r="G1934" i="7"/>
  <c r="G1933" i="7"/>
  <c r="G1932" i="7"/>
  <c r="G1931" i="7"/>
  <c r="G1930" i="7"/>
  <c r="G1929" i="7"/>
  <c r="G1928" i="7"/>
  <c r="G1927" i="7"/>
  <c r="G1926" i="7"/>
  <c r="G1925" i="7"/>
  <c r="G1924" i="7"/>
  <c r="G1923" i="7"/>
  <c r="G1922" i="7"/>
  <c r="G1921" i="7"/>
  <c r="G1920" i="7"/>
  <c r="G1919" i="7"/>
  <c r="G1918" i="7"/>
  <c r="G1917" i="7"/>
  <c r="G1916" i="7"/>
  <c r="G1915" i="7"/>
  <c r="G1914" i="7"/>
  <c r="G1912" i="7"/>
  <c r="G1911" i="7"/>
  <c r="G1910" i="7"/>
  <c r="G1909" i="7"/>
  <c r="G1908" i="7"/>
  <c r="G1907" i="7"/>
  <c r="G1906" i="7"/>
  <c r="G1905" i="7"/>
  <c r="G1904" i="7"/>
  <c r="G1903" i="7"/>
  <c r="G1902" i="7"/>
  <c r="G1901" i="7"/>
  <c r="G1900" i="7"/>
  <c r="G1898" i="7"/>
  <c r="G1897" i="7"/>
  <c r="G1896" i="7"/>
  <c r="G1895" i="7"/>
  <c r="G1894" i="7"/>
  <c r="G1893" i="7"/>
  <c r="G1892" i="7"/>
  <c r="G1891" i="7"/>
  <c r="G1890" i="7"/>
  <c r="G1889" i="7"/>
  <c r="G1888" i="7"/>
  <c r="G1887" i="7"/>
  <c r="G1886" i="7"/>
  <c r="G1885" i="7"/>
  <c r="G1884" i="7"/>
  <c r="G1883" i="7"/>
  <c r="G1882" i="7"/>
  <c r="G1881" i="7"/>
  <c r="G1880" i="7"/>
  <c r="G1879" i="7"/>
  <c r="G1878" i="7"/>
  <c r="G1877" i="7"/>
  <c r="G1875" i="7"/>
  <c r="G1874" i="7"/>
  <c r="G1873" i="7"/>
  <c r="G1872" i="7"/>
  <c r="G1871" i="7"/>
  <c r="G1870" i="7"/>
  <c r="G1869" i="7"/>
  <c r="G1868" i="7"/>
  <c r="G1867" i="7"/>
  <c r="G1866" i="7"/>
  <c r="G1865" i="7"/>
  <c r="G1864" i="7"/>
  <c r="G1863" i="7"/>
  <c r="G1862" i="7"/>
  <c r="G1860" i="7"/>
  <c r="G1859" i="7"/>
  <c r="G1858" i="7"/>
  <c r="G1857" i="7"/>
  <c r="G1856" i="7"/>
  <c r="G1855" i="7"/>
  <c r="G1854" i="7"/>
  <c r="G1853" i="7"/>
  <c r="G1852" i="7"/>
  <c r="G1851" i="7"/>
  <c r="G1850" i="7"/>
  <c r="G1849" i="7"/>
  <c r="G1848" i="7"/>
  <c r="G1847" i="7"/>
  <c r="G1846" i="7"/>
  <c r="G1845" i="7"/>
  <c r="G1844" i="7"/>
  <c r="G1843" i="7"/>
  <c r="G1842" i="7"/>
  <c r="G1841" i="7"/>
  <c r="G1839" i="7"/>
  <c r="G1838" i="7"/>
  <c r="G1837" i="7"/>
  <c r="G1836" i="7"/>
  <c r="G1835" i="7"/>
  <c r="G1834" i="7"/>
  <c r="G1833" i="7"/>
  <c r="G1832" i="7"/>
  <c r="G1831" i="7"/>
  <c r="G1830" i="7"/>
  <c r="G1829" i="7"/>
  <c r="G1828" i="7"/>
  <c r="G1827" i="7"/>
  <c r="G1826" i="7"/>
  <c r="G1825" i="7"/>
  <c r="G1824" i="7"/>
  <c r="G1823" i="7"/>
  <c r="G1822" i="7"/>
  <c r="G1821" i="7"/>
  <c r="G1819" i="7"/>
  <c r="G1818" i="7"/>
  <c r="G1817" i="7"/>
  <c r="G1816" i="7"/>
  <c r="G1815" i="7"/>
  <c r="G1814" i="7"/>
  <c r="G1813" i="7"/>
  <c r="G1812" i="7"/>
  <c r="G1811" i="7"/>
  <c r="G1810" i="7"/>
  <c r="G1809" i="7"/>
  <c r="G1808" i="7"/>
  <c r="G1807" i="7"/>
  <c r="G1806" i="7"/>
  <c r="G1805" i="7"/>
  <c r="G1803" i="7"/>
  <c r="G1802" i="7"/>
  <c r="G1801" i="7"/>
  <c r="G1800" i="7"/>
  <c r="G1799" i="7"/>
  <c r="G1798" i="7"/>
  <c r="G1797" i="7"/>
  <c r="G1796" i="7"/>
  <c r="G1795" i="7"/>
  <c r="G1794" i="7"/>
  <c r="G1793" i="7"/>
  <c r="G1792" i="7"/>
  <c r="G1791" i="7"/>
  <c r="G1790" i="7"/>
  <c r="G1789" i="7"/>
  <c r="G1788" i="7"/>
  <c r="G1787" i="7"/>
  <c r="G1785" i="7"/>
  <c r="G1784" i="7"/>
  <c r="G1783" i="7"/>
  <c r="G1782" i="7"/>
  <c r="G1781" i="7"/>
  <c r="G1780" i="7"/>
  <c r="G1779" i="7"/>
  <c r="G1778" i="7"/>
  <c r="G1777" i="7"/>
  <c r="G1776" i="7"/>
  <c r="G1775" i="7"/>
  <c r="G1774" i="7"/>
  <c r="G1773" i="7"/>
  <c r="G1772" i="7"/>
  <c r="G1771" i="7"/>
  <c r="G1770" i="7"/>
  <c r="G1769" i="7"/>
  <c r="G1768" i="7"/>
  <c r="G1767" i="7"/>
  <c r="G1766" i="7"/>
  <c r="G1765" i="7"/>
  <c r="G1763" i="7"/>
  <c r="G1762" i="7"/>
  <c r="G1761" i="7"/>
  <c r="G1760" i="7"/>
  <c r="G1759" i="7"/>
  <c r="G1758" i="7"/>
  <c r="G1757" i="7"/>
  <c r="G1756" i="7"/>
  <c r="G1755" i="7"/>
  <c r="G1754" i="7"/>
  <c r="G1752" i="7"/>
  <c r="G1751" i="7"/>
  <c r="G1750" i="7"/>
  <c r="G1749" i="7"/>
  <c r="G1748" i="7"/>
  <c r="G1747" i="7"/>
  <c r="G1746" i="7"/>
  <c r="G1745" i="7"/>
  <c r="G1744" i="7"/>
  <c r="G1743" i="7"/>
  <c r="G1742" i="7"/>
  <c r="G1741" i="7"/>
  <c r="G1740" i="7"/>
  <c r="G1739" i="7"/>
  <c r="G1738" i="7"/>
  <c r="G1737" i="7"/>
  <c r="G1736" i="7"/>
  <c r="G1735" i="7"/>
  <c r="G1734" i="7"/>
  <c r="G1732" i="7"/>
  <c r="G1731" i="7"/>
  <c r="G1730" i="7"/>
  <c r="G1729" i="7"/>
  <c r="G1728" i="7"/>
  <c r="G1727" i="7"/>
  <c r="G1726" i="7"/>
  <c r="G1725" i="7"/>
  <c r="G1724" i="7"/>
  <c r="G1723" i="7"/>
  <c r="G1722" i="7"/>
  <c r="G1721" i="7"/>
  <c r="G1720" i="7"/>
  <c r="G1719" i="7"/>
  <c r="G1717" i="7"/>
  <c r="G1716" i="7"/>
  <c r="G1715" i="7"/>
  <c r="G1714" i="7"/>
  <c r="G1713" i="7"/>
  <c r="G1712" i="7"/>
  <c r="G1711" i="7"/>
  <c r="G1710" i="7"/>
  <c r="G1709" i="7"/>
  <c r="G1708" i="7"/>
  <c r="G1707" i="7"/>
  <c r="G1706" i="7"/>
  <c r="G1704" i="7"/>
  <c r="G1703" i="7"/>
  <c r="G1702" i="7"/>
  <c r="G1701" i="7"/>
  <c r="G1700" i="7"/>
  <c r="G1699" i="7"/>
  <c r="G1698" i="7"/>
  <c r="G1697" i="7"/>
  <c r="G1696" i="7"/>
  <c r="G1695" i="7"/>
  <c r="G1694" i="7"/>
  <c r="G1693" i="7"/>
  <c r="G1692" i="7"/>
  <c r="G1691" i="7"/>
  <c r="G1690" i="7"/>
  <c r="G1688" i="7"/>
  <c r="G1687" i="7"/>
  <c r="G1686" i="7"/>
  <c r="G1685" i="7"/>
  <c r="G1684" i="7"/>
  <c r="G1683" i="7"/>
  <c r="G1682" i="7"/>
  <c r="G1681" i="7"/>
  <c r="G1680" i="7"/>
  <c r="G1679" i="7"/>
  <c r="G1678" i="7"/>
  <c r="G1676" i="7"/>
  <c r="G1675" i="7"/>
  <c r="G1674" i="7"/>
  <c r="G1673" i="7"/>
  <c r="G1672" i="7"/>
  <c r="G1671" i="7"/>
  <c r="G1670" i="7"/>
  <c r="G1669" i="7"/>
  <c r="G1668" i="7"/>
  <c r="G1667" i="7"/>
  <c r="G1666" i="7"/>
  <c r="G1665" i="7"/>
  <c r="G1664" i="7"/>
  <c r="G1663" i="7"/>
  <c r="G1662" i="7"/>
  <c r="G1661" i="7"/>
  <c r="G1659" i="7"/>
  <c r="G1658" i="7"/>
  <c r="G1657" i="7"/>
  <c r="G1656" i="7"/>
  <c r="G1655" i="7"/>
  <c r="G1654" i="7"/>
  <c r="G1653" i="7"/>
  <c r="G1652" i="7"/>
  <c r="G1651" i="7"/>
  <c r="G1650" i="7"/>
  <c r="G1649" i="7"/>
  <c r="G1648" i="7"/>
  <c r="G1647" i="7"/>
  <c r="G1646" i="7"/>
  <c r="G1645" i="7"/>
  <c r="G1644" i="7"/>
  <c r="G1643" i="7"/>
  <c r="G1642" i="7"/>
  <c r="G1641" i="7"/>
  <c r="G1640" i="7"/>
  <c r="G1639" i="7"/>
  <c r="G1638" i="7"/>
  <c r="G1637" i="7"/>
  <c r="G1635" i="7"/>
  <c r="G1634" i="7"/>
  <c r="G1633" i="7"/>
  <c r="G1632" i="7"/>
  <c r="G1631" i="7"/>
  <c r="G1630" i="7"/>
  <c r="G1629" i="7"/>
  <c r="G1628" i="7"/>
  <c r="G1627" i="7"/>
  <c r="G1626" i="7"/>
  <c r="G1625" i="7"/>
  <c r="G1624" i="7"/>
  <c r="G1623" i="7"/>
  <c r="G1622" i="7"/>
  <c r="G1621" i="7"/>
  <c r="G1620" i="7"/>
  <c r="G1619" i="7"/>
  <c r="G1618" i="7"/>
  <c r="G1617" i="7"/>
  <c r="G1615" i="7"/>
  <c r="G1614" i="7"/>
  <c r="G1613" i="7"/>
  <c r="G1612" i="7"/>
  <c r="G1611" i="7"/>
  <c r="G1610" i="7"/>
  <c r="G1609" i="7"/>
  <c r="G1608" i="7"/>
  <c r="G1607" i="7"/>
  <c r="G1606" i="7"/>
  <c r="G1605" i="7"/>
  <c r="G1604" i="7"/>
  <c r="G1603" i="7"/>
  <c r="G1602" i="7"/>
  <c r="G1600" i="7"/>
  <c r="G1599" i="7"/>
  <c r="G1598" i="7"/>
  <c r="G1597" i="7"/>
  <c r="G1596" i="7"/>
  <c r="G1595" i="7"/>
  <c r="G1594" i="7"/>
  <c r="G1593" i="7"/>
  <c r="G1592" i="7"/>
  <c r="G1591" i="7"/>
  <c r="G1590" i="7"/>
  <c r="G1589" i="7"/>
  <c r="G1588" i="7"/>
  <c r="G1587" i="7"/>
  <c r="G1586" i="7"/>
  <c r="G1585" i="7"/>
  <c r="G1584" i="7"/>
  <c r="G1583" i="7"/>
  <c r="G1582" i="7"/>
  <c r="G1581" i="7"/>
  <c r="G1579" i="7"/>
  <c r="G1578" i="7"/>
  <c r="G1577" i="7"/>
  <c r="G1576" i="7"/>
  <c r="G1575" i="7"/>
  <c r="G1574" i="7"/>
  <c r="G1573" i="7"/>
  <c r="G1572" i="7"/>
  <c r="G1571" i="7"/>
  <c r="G1570" i="7"/>
  <c r="G1569" i="7"/>
  <c r="G1568" i="7"/>
  <c r="G1567" i="7"/>
  <c r="G1566" i="7"/>
  <c r="G1565" i="7"/>
  <c r="G1563" i="7"/>
  <c r="G1562" i="7"/>
  <c r="G1561" i="7"/>
  <c r="G1560" i="7"/>
  <c r="G1559" i="7"/>
  <c r="G1558" i="7"/>
  <c r="G1557" i="7"/>
  <c r="G1556" i="7"/>
  <c r="G1555" i="7"/>
  <c r="G1554" i="7"/>
  <c r="G1553" i="7"/>
  <c r="G1552" i="7"/>
  <c r="G1551" i="7"/>
  <c r="G1550" i="7"/>
  <c r="G1549" i="7"/>
  <c r="G1548" i="7"/>
  <c r="G1547" i="7"/>
  <c r="G1546" i="7"/>
  <c r="G1544" i="7"/>
  <c r="G1543" i="7"/>
  <c r="G1542" i="7"/>
  <c r="G1541" i="7"/>
  <c r="G1540" i="7"/>
  <c r="G1539" i="7"/>
  <c r="G1538" i="7"/>
  <c r="G1537" i="7"/>
  <c r="G1536" i="7"/>
  <c r="G1535" i="7"/>
  <c r="G1534" i="7"/>
  <c r="G1533" i="7"/>
  <c r="G1532" i="7"/>
  <c r="G1531" i="7"/>
  <c r="G1530" i="7"/>
  <c r="G1529" i="7"/>
  <c r="G1528" i="7"/>
  <c r="G1527" i="7"/>
  <c r="G1525" i="7"/>
  <c r="G1524" i="7"/>
  <c r="G1523" i="7"/>
  <c r="G1522" i="7"/>
  <c r="G1521" i="7"/>
  <c r="G1520" i="7"/>
  <c r="G1519" i="7"/>
  <c r="G1518" i="7"/>
  <c r="G1517" i="7"/>
  <c r="G1516" i="7"/>
  <c r="G1515" i="7"/>
  <c r="G1514" i="7"/>
  <c r="G1513" i="7"/>
  <c r="G1512" i="7"/>
  <c r="G1510" i="7"/>
  <c r="G1509" i="7"/>
  <c r="G1508" i="7"/>
  <c r="G1507" i="7"/>
  <c r="G1506" i="7"/>
  <c r="G1505" i="7"/>
  <c r="G1504" i="7"/>
  <c r="G1503" i="7"/>
  <c r="G1502" i="7"/>
  <c r="G1501" i="7"/>
  <c r="G1500" i="7"/>
  <c r="G1499" i="7"/>
  <c r="G1498" i="7"/>
  <c r="G1497" i="7"/>
  <c r="G1496" i="7"/>
  <c r="G1495" i="7"/>
  <c r="G1494" i="7"/>
  <c r="G1493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09" i="7"/>
  <c r="G1408" i="7"/>
  <c r="G1407" i="7"/>
  <c r="G1406" i="7"/>
  <c r="G1405" i="7"/>
  <c r="G1404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0" i="7"/>
  <c r="G1389" i="7"/>
  <c r="G1388" i="7"/>
  <c r="G1387" i="7"/>
  <c r="G1386" i="7"/>
  <c r="G1385" i="7"/>
  <c r="G1384" i="7"/>
  <c r="G1383" i="7"/>
  <c r="G1382" i="7"/>
  <c r="G1381" i="7"/>
  <c r="G1380" i="7"/>
  <c r="G1379" i="7"/>
  <c r="G1378" i="7"/>
  <c r="G1377" i="7"/>
  <c r="G1376" i="7"/>
  <c r="G1374" i="7"/>
  <c r="G1373" i="7"/>
  <c r="G1372" i="7"/>
  <c r="G1371" i="7"/>
  <c r="G1370" i="7"/>
  <c r="G1369" i="7"/>
  <c r="G1368" i="7"/>
  <c r="G1367" i="7"/>
  <c r="G1366" i="7"/>
  <c r="G1365" i="7"/>
  <c r="G1364" i="7"/>
  <c r="G1363" i="7"/>
  <c r="G1362" i="7"/>
  <c r="G1361" i="7"/>
  <c r="G1360" i="7"/>
  <c r="G1359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2" i="7"/>
  <c r="G1341" i="7"/>
  <c r="G1340" i="7"/>
  <c r="G1339" i="7"/>
  <c r="G1338" i="7"/>
  <c r="G1337" i="7"/>
  <c r="G1336" i="7"/>
  <c r="G1335" i="7"/>
  <c r="G1334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7" i="7"/>
  <c r="G1266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3" i="7"/>
  <c r="G1242" i="7"/>
  <c r="G1241" i="7"/>
  <c r="G1240" i="7"/>
  <c r="G1239" i="7"/>
  <c r="G1238" i="7"/>
  <c r="G1237" i="7"/>
  <c r="G1236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197" i="7"/>
  <c r="G1195" i="7"/>
  <c r="G1194" i="7"/>
  <c r="G1193" i="7"/>
  <c r="G1192" i="7"/>
  <c r="G1191" i="7"/>
  <c r="G1190" i="7"/>
  <c r="G1189" i="7"/>
  <c r="G1188" i="7"/>
  <c r="G1187" i="7"/>
  <c r="G1186" i="7"/>
  <c r="G1185" i="7"/>
  <c r="G1184" i="7"/>
  <c r="G1183" i="7"/>
  <c r="G1182" i="7"/>
  <c r="G1181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39" i="7"/>
  <c r="G1038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6" i="7"/>
  <c r="G485" i="7"/>
  <c r="G484" i="7"/>
  <c r="G483" i="7"/>
  <c r="G482" i="7"/>
  <c r="G481" i="7"/>
  <c r="G480" i="7"/>
  <c r="G479" i="7"/>
  <c r="G478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0" i="7"/>
  <c r="G379" i="7"/>
  <c r="G378" i="7"/>
  <c r="G377" i="7"/>
  <c r="G376" i="7"/>
  <c r="G375" i="7"/>
  <c r="G374" i="7"/>
  <c r="G373" i="7"/>
  <c r="G372" i="7"/>
  <c r="G371" i="7"/>
  <c r="G370" i="7"/>
  <c r="G368" i="7"/>
  <c r="G367" i="7"/>
  <c r="G366" i="7"/>
  <c r="G365" i="7"/>
  <c r="G364" i="7"/>
  <c r="G363" i="7"/>
  <c r="G362" i="7"/>
  <c r="G361" i="7"/>
  <c r="G360" i="7"/>
  <c r="G359" i="7"/>
  <c r="G358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3" i="7"/>
  <c r="G292" i="7"/>
  <c r="G291" i="7"/>
  <c r="G290" i="7"/>
  <c r="G289" i="7"/>
  <c r="G288" i="7"/>
  <c r="G287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2" i="7"/>
  <c r="G241" i="7"/>
  <c r="G240" i="7"/>
  <c r="G239" i="7"/>
  <c r="G238" i="7"/>
  <c r="G237" i="7"/>
  <c r="G236" i="7"/>
  <c r="G235" i="7"/>
  <c r="G234" i="7"/>
  <c r="G233" i="7"/>
  <c r="G232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2" i="7"/>
  <c r="G201" i="7"/>
  <c r="G200" i="7"/>
  <c r="G199" i="7"/>
  <c r="G198" i="7"/>
  <c r="G197" i="7"/>
  <c r="G196" i="7"/>
  <c r="G195" i="7"/>
  <c r="G194" i="7"/>
  <c r="G193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2" i="7"/>
  <c r="G61" i="7"/>
  <c r="G60" i="7"/>
  <c r="G59" i="7"/>
  <c r="G58" i="7"/>
  <c r="G57" i="7"/>
  <c r="G56" i="7"/>
  <c r="G55" i="7"/>
  <c r="G54" i="7"/>
  <c r="G53" i="7"/>
  <c r="G52" i="7"/>
  <c r="G51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F3" i="7"/>
  <c r="D625" i="7"/>
  <c r="D245" i="7"/>
  <c r="D280" i="7"/>
  <c r="D306" i="7"/>
  <c r="D342" i="7"/>
  <c r="D658" i="7"/>
  <c r="D673" i="7"/>
  <c r="D704" i="7"/>
  <c r="D777" i="7"/>
  <c r="D1012" i="7"/>
  <c r="D1042" i="7"/>
  <c r="D1215" i="7"/>
  <c r="D1419" i="7"/>
  <c r="D1461" i="7"/>
  <c r="D1534" i="7"/>
  <c r="D1545" i="7"/>
  <c r="D1568" i="7"/>
  <c r="D1655" i="7"/>
  <c r="D1756" i="7"/>
  <c r="D1830" i="7"/>
  <c r="D1842" i="7"/>
  <c r="D1850" i="7"/>
  <c r="D1942" i="7"/>
  <c r="D1988" i="7"/>
  <c r="D2016" i="7"/>
  <c r="D2035" i="7"/>
  <c r="D2075" i="7"/>
  <c r="D2079" i="7"/>
  <c r="D291" i="7"/>
  <c r="D237" i="7"/>
  <c r="D416" i="7"/>
  <c r="D1897" i="7"/>
  <c r="D299" i="7"/>
  <c r="D510" i="7"/>
  <c r="D638" i="7"/>
  <c r="D2113" i="7"/>
  <c r="D121" i="7"/>
  <c r="D836" i="7"/>
  <c r="D1035" i="7"/>
  <c r="D1292" i="7"/>
  <c r="D2101" i="7"/>
  <c r="D1330" i="7"/>
  <c r="D380" i="7"/>
  <c r="D1980" i="7"/>
  <c r="D128" i="7"/>
  <c r="D451" i="7"/>
  <c r="D1476" i="7"/>
  <c r="D1898" i="7"/>
  <c r="D53" i="7"/>
  <c r="D218" i="7"/>
  <c r="D320" i="7"/>
  <c r="D326" i="7"/>
  <c r="D446" i="7"/>
  <c r="D453" i="7"/>
  <c r="D483" i="7"/>
  <c r="D579" i="7"/>
  <c r="D659" i="7"/>
  <c r="D735" i="7"/>
  <c r="D814" i="7"/>
  <c r="D981" i="7"/>
  <c r="D1038" i="7"/>
  <c r="D1063" i="7"/>
  <c r="D1088" i="7"/>
  <c r="D1113" i="7"/>
  <c r="D1220" i="7"/>
  <c r="D1246" i="7"/>
  <c r="D1253" i="7"/>
  <c r="D1274" i="7"/>
  <c r="D1342" i="7"/>
  <c r="D1363" i="7"/>
  <c r="D1401" i="7"/>
  <c r="D1415" i="7"/>
  <c r="D1433" i="7"/>
  <c r="D1434" i="7"/>
  <c r="D1437" i="7"/>
  <c r="D1555" i="7"/>
  <c r="D1605" i="7"/>
  <c r="D1648" i="7"/>
  <c r="D1762" i="7"/>
  <c r="D1827" i="7"/>
  <c r="D1928" i="7"/>
  <c r="D1930" i="7"/>
  <c r="D1974" i="7"/>
  <c r="D2008" i="7"/>
  <c r="D2023" i="7"/>
  <c r="D239" i="7"/>
  <c r="D314" i="7"/>
  <c r="D408" i="7"/>
  <c r="D596" i="7"/>
  <c r="D1513" i="7"/>
  <c r="D540" i="7"/>
  <c r="D855" i="7"/>
  <c r="D1634" i="7"/>
  <c r="D1903" i="7"/>
  <c r="D2037" i="7"/>
  <c r="D254" i="7"/>
  <c r="D1597" i="7"/>
  <c r="D2097" i="7"/>
  <c r="D48" i="7"/>
  <c r="D517" i="7"/>
  <c r="D37" i="7"/>
  <c r="D414" i="7"/>
  <c r="D644" i="7"/>
  <c r="D1075" i="7"/>
  <c r="D387" i="7"/>
  <c r="D1707" i="7"/>
  <c r="D1773" i="7"/>
  <c r="D2133" i="7"/>
  <c r="D179" i="7"/>
  <c r="D1119" i="7"/>
  <c r="D1917" i="7"/>
  <c r="D1115" i="7"/>
  <c r="E1116" i="7" s="1"/>
  <c r="D2020" i="7"/>
  <c r="D300" i="7"/>
  <c r="D544" i="7"/>
  <c r="D976" i="7"/>
  <c r="D1050" i="7"/>
  <c r="D1441" i="7"/>
  <c r="D1858" i="7"/>
  <c r="D2116" i="7"/>
  <c r="D5" i="7"/>
  <c r="D85" i="7"/>
  <c r="D779" i="7"/>
  <c r="D1718" i="7"/>
  <c r="D1829" i="7"/>
  <c r="E1830" i="7" s="1"/>
  <c r="D1301" i="7"/>
  <c r="D1948" i="7"/>
  <c r="D78" i="7"/>
  <c r="D105" i="7"/>
  <c r="D107" i="7"/>
  <c r="D111" i="7"/>
  <c r="D132" i="7"/>
  <c r="D141" i="7"/>
  <c r="D150" i="7"/>
  <c r="D170" i="7"/>
  <c r="D250" i="7"/>
  <c r="D322" i="7"/>
  <c r="D371" i="7"/>
  <c r="D388" i="7"/>
  <c r="D395" i="7"/>
  <c r="D418" i="7"/>
  <c r="D436" i="7"/>
  <c r="D439" i="7"/>
  <c r="D493" i="7"/>
  <c r="D557" i="7"/>
  <c r="D578" i="7"/>
  <c r="E579" i="7" s="1"/>
  <c r="D589" i="7"/>
  <c r="D591" i="7"/>
  <c r="D599" i="7"/>
  <c r="D631" i="7"/>
  <c r="D645" i="7"/>
  <c r="D667" i="7"/>
  <c r="D678" i="7"/>
  <c r="D689" i="7"/>
  <c r="D720" i="7"/>
  <c r="D739" i="7"/>
  <c r="D745" i="7"/>
  <c r="D781" i="7"/>
  <c r="D788" i="7"/>
  <c r="D815" i="7"/>
  <c r="D828" i="7"/>
  <c r="D848" i="7"/>
  <c r="D882" i="7"/>
  <c r="D902" i="7"/>
  <c r="D918" i="7"/>
  <c r="D939" i="7"/>
  <c r="D950" i="7"/>
  <c r="E951" i="7" s="1"/>
  <c r="D975" i="7"/>
  <c r="E976" i="7" s="1"/>
  <c r="D977" i="7"/>
  <c r="D993" i="7"/>
  <c r="D1001" i="7"/>
  <c r="D1085" i="7"/>
  <c r="D1099" i="7"/>
  <c r="D1117" i="7"/>
  <c r="D1183" i="7"/>
  <c r="D1192" i="7"/>
  <c r="D1260" i="7"/>
  <c r="D1266" i="7"/>
  <c r="D1332" i="7"/>
  <c r="D1374" i="7"/>
  <c r="D1398" i="7"/>
  <c r="D1471" i="7"/>
  <c r="D1474" i="7"/>
  <c r="D1523" i="7"/>
  <c r="D1537" i="7"/>
  <c r="D1583" i="7"/>
  <c r="D1596" i="7"/>
  <c r="E1597" i="7" s="1"/>
  <c r="D1599" i="7"/>
  <c r="D1601" i="7"/>
  <c r="D1609" i="7"/>
  <c r="D1640" i="7"/>
  <c r="D1657" i="7"/>
  <c r="D1710" i="7"/>
  <c r="D1820" i="7"/>
  <c r="D1961" i="7"/>
  <c r="D1995" i="7"/>
  <c r="D2010" i="7"/>
  <c r="D2057" i="7"/>
  <c r="D2064" i="7"/>
  <c r="D2066" i="7"/>
  <c r="D292" i="7"/>
  <c r="D498" i="7"/>
  <c r="D948" i="7"/>
  <c r="D151" i="7"/>
  <c r="D159" i="7"/>
  <c r="D269" i="7"/>
  <c r="D581" i="7"/>
  <c r="D683" i="7"/>
  <c r="D1006" i="7"/>
  <c r="D1216" i="7"/>
  <c r="D1348" i="7"/>
  <c r="D1658" i="7"/>
  <c r="D42" i="7"/>
  <c r="D144" i="7"/>
  <c r="D351" i="7"/>
  <c r="D721" i="7"/>
  <c r="D791" i="7"/>
  <c r="D803" i="7"/>
  <c r="D808" i="7"/>
  <c r="D851" i="7"/>
  <c r="D915" i="7"/>
  <c r="D922" i="7"/>
  <c r="D1007" i="7"/>
  <c r="D1025" i="7"/>
  <c r="D1195" i="7"/>
  <c r="D1318" i="7"/>
  <c r="D1347" i="7"/>
  <c r="D1399" i="7"/>
  <c r="D1539" i="7"/>
  <c r="D1741" i="7"/>
  <c r="D730" i="7"/>
  <c r="D923" i="7"/>
  <c r="D1860" i="7"/>
  <c r="D1944" i="7"/>
  <c r="D56" i="7"/>
  <c r="D119" i="7"/>
  <c r="D172" i="7"/>
  <c r="D197" i="7"/>
  <c r="D275" i="7"/>
  <c r="D357" i="7"/>
  <c r="D374" i="7"/>
  <c r="D496" i="7"/>
  <c r="D512" i="7"/>
  <c r="D545" i="7"/>
  <c r="D561" i="7"/>
  <c r="D575" i="7"/>
  <c r="D613" i="7"/>
  <c r="D724" i="7"/>
  <c r="D782" i="7"/>
  <c r="D858" i="7"/>
  <c r="D913" i="7"/>
  <c r="D926" i="7"/>
  <c r="D940" i="7"/>
  <c r="D983" i="7"/>
  <c r="D1016" i="7"/>
  <c r="D1064" i="7"/>
  <c r="D1102" i="7"/>
  <c r="D1160" i="7"/>
  <c r="D1174" i="7"/>
  <c r="D1228" i="7"/>
  <c r="D1232" i="7"/>
  <c r="D1297" i="7"/>
  <c r="D1421" i="7"/>
  <c r="D1436" i="7"/>
  <c r="E1437" i="7" s="1"/>
  <c r="D1444" i="7"/>
  <c r="D1521" i="7"/>
  <c r="D1554" i="7"/>
  <c r="E1555" i="7" s="1"/>
  <c r="D1608" i="7"/>
  <c r="E1609" i="7" s="1"/>
  <c r="D1611" i="7"/>
  <c r="D1683" i="7"/>
  <c r="D1692" i="7"/>
  <c r="D1826" i="7"/>
  <c r="E1827" i="7" s="1"/>
  <c r="D1844" i="7"/>
  <c r="D1863" i="7"/>
  <c r="D1954" i="7"/>
  <c r="D2004" i="7"/>
  <c r="D2025" i="7"/>
  <c r="D2047" i="7"/>
  <c r="D2056" i="7"/>
  <c r="E2057" i="7" s="1"/>
  <c r="D2146" i="7"/>
  <c r="D26" i="7"/>
  <c r="D99" i="7"/>
  <c r="D833" i="7"/>
  <c r="D847" i="7"/>
  <c r="E848" i="7" s="1"/>
  <c r="D899" i="7"/>
  <c r="D1011" i="7"/>
  <c r="E1012" i="7" s="1"/>
  <c r="D1065" i="7"/>
  <c r="D1340" i="7"/>
  <c r="D1562" i="7"/>
  <c r="D1592" i="7"/>
  <c r="D1832" i="7"/>
  <c r="D1879" i="7"/>
  <c r="D1979" i="7"/>
  <c r="E1980" i="7" s="1"/>
  <c r="D1999" i="7"/>
  <c r="D2062" i="7"/>
  <c r="E2063" i="7" s="1"/>
  <c r="D2104" i="7"/>
  <c r="D2115" i="7"/>
  <c r="D2137" i="7"/>
  <c r="D15" i="7"/>
  <c r="D102" i="7"/>
  <c r="D135" i="7"/>
  <c r="D152" i="7"/>
  <c r="D183" i="7"/>
  <c r="D216" i="7"/>
  <c r="D293" i="7"/>
  <c r="D352" i="7"/>
  <c r="D369" i="7"/>
  <c r="D417" i="7"/>
  <c r="E418" i="7" s="1"/>
  <c r="D430" i="7"/>
  <c r="D431" i="7"/>
  <c r="D443" i="7"/>
  <c r="D461" i="7"/>
  <c r="D526" i="7"/>
  <c r="D580" i="7"/>
  <c r="E581" i="7" s="1"/>
  <c r="D830" i="7"/>
  <c r="D895" i="7"/>
  <c r="D1059" i="7"/>
  <c r="D1147" i="7"/>
  <c r="D1150" i="7"/>
  <c r="D1236" i="7"/>
  <c r="D1238" i="7"/>
  <c r="D1263" i="7"/>
  <c r="D1271" i="7"/>
  <c r="E1272" i="7" s="1"/>
  <c r="D1280" i="7"/>
  <c r="D1295" i="7"/>
  <c r="D1311" i="7"/>
  <c r="D1345" i="7"/>
  <c r="D1373" i="7"/>
  <c r="D1410" i="7"/>
  <c r="D1429" i="7"/>
  <c r="D1449" i="7"/>
  <c r="D1497" i="7"/>
  <c r="D1614" i="7"/>
  <c r="D1736" i="7"/>
  <c r="D1746" i="7"/>
  <c r="D1831" i="7"/>
  <c r="E1832" i="7" s="1"/>
  <c r="D1937" i="7"/>
  <c r="D2002" i="7"/>
  <c r="D2018" i="7"/>
  <c r="D2027" i="7"/>
  <c r="E2028" i="7" s="1"/>
  <c r="D2028" i="7"/>
  <c r="D2043" i="7"/>
  <c r="D2120" i="7"/>
  <c r="D2122" i="7"/>
  <c r="D2160" i="7"/>
  <c r="D372" i="7"/>
  <c r="D1333" i="7"/>
  <c r="D175" i="7"/>
  <c r="D335" i="7"/>
  <c r="D1122" i="7"/>
  <c r="D1435" i="7"/>
  <c r="D1688" i="7"/>
  <c r="D11" i="7"/>
  <c r="D142" i="7"/>
  <c r="D164" i="7"/>
  <c r="D283" i="7"/>
  <c r="D288" i="7"/>
  <c r="D331" i="7"/>
  <c r="D465" i="7"/>
  <c r="D500" i="7"/>
  <c r="D539" i="7"/>
  <c r="E540" i="7" s="1"/>
  <c r="D600" i="7"/>
  <c r="D740" i="7"/>
  <c r="D801" i="7"/>
  <c r="D824" i="7"/>
  <c r="D904" i="7"/>
  <c r="D921" i="7"/>
  <c r="E922" i="7" s="1"/>
  <c r="D943" i="7"/>
  <c r="D951" i="7"/>
  <c r="D1020" i="7"/>
  <c r="D1089" i="7"/>
  <c r="D1208" i="7"/>
  <c r="D1380" i="7"/>
  <c r="D1443" i="7"/>
  <c r="E1444" i="7" s="1"/>
  <c r="D1486" i="7"/>
  <c r="D1502" i="7"/>
  <c r="D1517" i="7"/>
  <c r="D1653" i="7"/>
  <c r="D1877" i="7"/>
  <c r="D2036" i="7"/>
  <c r="E2037" i="7" s="1"/>
  <c r="D2050" i="7"/>
  <c r="D2061" i="7"/>
  <c r="D2063" i="7"/>
  <c r="E2064" i="7" s="1"/>
  <c r="D2090" i="7"/>
  <c r="D2094" i="7"/>
  <c r="D2108" i="7"/>
  <c r="D2129" i="7"/>
  <c r="D2150" i="7"/>
  <c r="D2158" i="7"/>
  <c r="D125" i="7"/>
  <c r="D212" i="7"/>
  <c r="D230" i="7"/>
  <c r="D327" i="7"/>
  <c r="D338" i="7"/>
  <c r="D363" i="7"/>
  <c r="D501" i="7"/>
  <c r="D531" i="7"/>
  <c r="D679" i="7"/>
  <c r="D727" i="7"/>
  <c r="D802" i="7"/>
  <c r="D999" i="7"/>
  <c r="D1070" i="7"/>
  <c r="D1082" i="7"/>
  <c r="D1109" i="7"/>
  <c r="D1133" i="7"/>
  <c r="D1199" i="7"/>
  <c r="D1427" i="7"/>
  <c r="D1644" i="7"/>
  <c r="D1681" i="7"/>
  <c r="D1791" i="7"/>
  <c r="D1799" i="7"/>
  <c r="D1923" i="7"/>
  <c r="D1933" i="7"/>
  <c r="D1949" i="7"/>
  <c r="D1971" i="7"/>
  <c r="D2006" i="7"/>
  <c r="D2015" i="7"/>
  <c r="E2016" i="7" s="1"/>
  <c r="D2038" i="7"/>
  <c r="D2138" i="7"/>
  <c r="D1782" i="7"/>
  <c r="D1835" i="7"/>
  <c r="D2163" i="7"/>
  <c r="D1116" i="7"/>
  <c r="E1117" i="7" s="1"/>
  <c r="D1411" i="7"/>
  <c r="D1814" i="7"/>
  <c r="D2" i="7"/>
  <c r="D377" i="7"/>
  <c r="D1096" i="7"/>
  <c r="D1189" i="7"/>
  <c r="D1387" i="7"/>
  <c r="D447" i="7"/>
  <c r="D1054" i="7"/>
  <c r="D2076" i="7"/>
  <c r="D1505" i="7"/>
  <c r="D839" i="7"/>
  <c r="D1488" i="7"/>
  <c r="D1607" i="7"/>
  <c r="E1608" i="7" s="1"/>
  <c r="D1840" i="7"/>
  <c r="D1855" i="7"/>
  <c r="D104" i="7"/>
  <c r="E105" i="7" s="1"/>
  <c r="D706" i="7"/>
  <c r="D756" i="7"/>
  <c r="D1861" i="7"/>
  <c r="D2125" i="7"/>
  <c r="D12" i="7"/>
  <c r="D45" i="7"/>
  <c r="D70" i="7"/>
  <c r="D108" i="7"/>
  <c r="D115" i="7"/>
  <c r="D134" i="7"/>
  <c r="E135" i="7" s="1"/>
  <c r="D148" i="7"/>
  <c r="D156" i="7"/>
  <c r="D176" i="7"/>
  <c r="D192" i="7"/>
  <c r="D206" i="7"/>
  <c r="D226" i="7"/>
  <c r="D240" i="7"/>
  <c r="D248" i="7"/>
  <c r="D255" i="7"/>
  <c r="D284" i="7"/>
  <c r="D294" i="7"/>
  <c r="D303" i="7"/>
  <c r="D310" i="7"/>
  <c r="D311" i="7"/>
  <c r="D378" i="7"/>
  <c r="D460" i="7"/>
  <c r="D487" i="7"/>
  <c r="D508" i="7"/>
  <c r="D535" i="7"/>
  <c r="D537" i="7"/>
  <c r="D541" i="7"/>
  <c r="D546" i="7"/>
  <c r="D626" i="7"/>
  <c r="D664" i="7"/>
  <c r="D697" i="7"/>
  <c r="D760" i="7"/>
  <c r="D778" i="7"/>
  <c r="E779" i="7" s="1"/>
  <c r="D811" i="7"/>
  <c r="D819" i="7"/>
  <c r="D886" i="7"/>
  <c r="D907" i="7"/>
  <c r="D931" i="7"/>
  <c r="D933" i="7"/>
  <c r="D952" i="7"/>
  <c r="D958" i="7"/>
  <c r="D974" i="7"/>
  <c r="D1030" i="7"/>
  <c r="D1036" i="7"/>
  <c r="D1067" i="7"/>
  <c r="D1164" i="7"/>
  <c r="D1165" i="7"/>
  <c r="D1168" i="7"/>
  <c r="D1178" i="7"/>
  <c r="D1221" i="7"/>
  <c r="D1225" i="7"/>
  <c r="D1233" i="7"/>
  <c r="D1244" i="7"/>
  <c r="D1249" i="7"/>
  <c r="D1319" i="7"/>
  <c r="D1326" i="7"/>
  <c r="D1336" i="7"/>
  <c r="D1367" i="7"/>
  <c r="D1388" i="7"/>
  <c r="D1412" i="7"/>
  <c r="D1438" i="7"/>
  <c r="D1460" i="7"/>
  <c r="E1461" i="7" s="1"/>
  <c r="D1512" i="7"/>
  <c r="E1513" i="7" s="1"/>
  <c r="D1533" i="7"/>
  <c r="E1534" i="7" s="1"/>
  <c r="D1560" i="7"/>
  <c r="D1563" i="7"/>
  <c r="D1577" i="7"/>
  <c r="D1629" i="7"/>
  <c r="E1630" i="7" s="1"/>
  <c r="D1630" i="7"/>
  <c r="D1666" i="7"/>
  <c r="D1696" i="7"/>
  <c r="D1703" i="7"/>
  <c r="D1713" i="7"/>
  <c r="D1727" i="7"/>
  <c r="E1728" i="7" s="1"/>
  <c r="D1728" i="7"/>
  <c r="D1764" i="7"/>
  <c r="D1797" i="7"/>
  <c r="D1803" i="7"/>
  <c r="D1804" i="7"/>
  <c r="D1836" i="7"/>
  <c r="D1870" i="7"/>
  <c r="D1885" i="7"/>
  <c r="D1925" i="7"/>
  <c r="D1956" i="7"/>
  <c r="D1965" i="7"/>
  <c r="D1972" i="7"/>
  <c r="D1986" i="7"/>
  <c r="D1996" i="7"/>
  <c r="E1996" i="7" s="1"/>
  <c r="D2031" i="7"/>
  <c r="E2032" i="7" s="1"/>
  <c r="D2039" i="7"/>
  <c r="D2070" i="7"/>
  <c r="D2087" i="7"/>
  <c r="D2089" i="7"/>
  <c r="D2131" i="7"/>
  <c r="D81" i="7"/>
  <c r="D671" i="7"/>
  <c r="D1023" i="7"/>
  <c r="D1678" i="7"/>
  <c r="D207" i="7"/>
  <c r="D247" i="7"/>
  <c r="D428" i="7"/>
  <c r="D853" i="7"/>
  <c r="D1313" i="7"/>
  <c r="D462" i="7"/>
  <c r="D820" i="7"/>
  <c r="D1250" i="7"/>
  <c r="D1002" i="7"/>
  <c r="D1479" i="7"/>
  <c r="D1802" i="7"/>
  <c r="E1803" i="7" s="1"/>
  <c r="D1811" i="7"/>
  <c r="D1906" i="7"/>
  <c r="D634" i="7"/>
  <c r="D773" i="7"/>
  <c r="D1535" i="7"/>
  <c r="D180" i="7"/>
  <c r="D222" i="7"/>
  <c r="D916" i="7"/>
  <c r="D2077" i="7"/>
  <c r="D870" i="7"/>
  <c r="D1748" i="7"/>
  <c r="D91" i="7"/>
  <c r="D345" i="7"/>
  <c r="D1491" i="7"/>
  <c r="D1780" i="7"/>
  <c r="D19" i="7"/>
  <c r="D25" i="7"/>
  <c r="E26" i="7" s="1"/>
  <c r="D38" i="7"/>
  <c r="D61" i="7"/>
  <c r="D63" i="7"/>
  <c r="D95" i="7"/>
  <c r="D100" i="7"/>
  <c r="D200" i="7"/>
  <c r="D203" i="7"/>
  <c r="D219" i="7"/>
  <c r="D270" i="7"/>
  <c r="D317" i="7"/>
  <c r="D329" i="7"/>
  <c r="D373" i="7"/>
  <c r="E374" i="7" s="1"/>
  <c r="D413" i="7"/>
  <c r="E414" i="7" s="1"/>
  <c r="D457" i="7"/>
  <c r="D468" i="7"/>
  <c r="D473" i="7"/>
  <c r="D480" i="7"/>
  <c r="D525" i="7"/>
  <c r="E526" i="7" s="1"/>
  <c r="D567" i="7"/>
  <c r="D618" i="7"/>
  <c r="D639" i="7"/>
  <c r="D665" i="7"/>
  <c r="D681" i="7"/>
  <c r="D693" i="7"/>
  <c r="D783" i="7"/>
  <c r="D818" i="7"/>
  <c r="E819" i="7" s="1"/>
  <c r="D854" i="7"/>
  <c r="E855" i="7" s="1"/>
  <c r="D859" i="7"/>
  <c r="D875" i="7"/>
  <c r="D910" i="7"/>
  <c r="E911" i="7" s="1"/>
  <c r="D911" i="7"/>
  <c r="D934" i="7"/>
  <c r="D994" i="7"/>
  <c r="D1026" i="7"/>
  <c r="D1055" i="7"/>
  <c r="D1072" i="7"/>
  <c r="D1106" i="7"/>
  <c r="D1118" i="7"/>
  <c r="D1143" i="7"/>
  <c r="D1159" i="7"/>
  <c r="E1160" i="7" s="1"/>
  <c r="D1180" i="7"/>
  <c r="D1202" i="7"/>
  <c r="D1209" i="7"/>
  <c r="D1262" i="7"/>
  <c r="E1263" i="7" s="1"/>
  <c r="D1270" i="7"/>
  <c r="E1271" i="7" s="1"/>
  <c r="D1272" i="7"/>
  <c r="D1283" i="7"/>
  <c r="D1300" i="7"/>
  <c r="E1301" i="7" s="1"/>
  <c r="D1306" i="7"/>
  <c r="D1354" i="7"/>
  <c r="D1360" i="7"/>
  <c r="D1442" i="7"/>
  <c r="D1520" i="7"/>
  <c r="D1548" i="7"/>
  <c r="D1572" i="7"/>
  <c r="D1580" i="7"/>
  <c r="D1618" i="7"/>
  <c r="D1636" i="7"/>
  <c r="D1673" i="7"/>
  <c r="D1725" i="7"/>
  <c r="D1729" i="7"/>
  <c r="D1759" i="7"/>
  <c r="D1769" i="7"/>
  <c r="D1772" i="7"/>
  <c r="E1773" i="7" s="1"/>
  <c r="D1775" i="7"/>
  <c r="D1788" i="7"/>
  <c r="D1873" i="7"/>
  <c r="D1886" i="7"/>
  <c r="D1913" i="7"/>
  <c r="D1938" i="7"/>
  <c r="E1938" i="7" s="1"/>
  <c r="D1981" i="7"/>
  <c r="D2007" i="7"/>
  <c r="E2008" i="7" s="1"/>
  <c r="D2013" i="7"/>
  <c r="D2026" i="7"/>
  <c r="E2027" i="7" s="1"/>
  <c r="D2068" i="7"/>
  <c r="D2073" i="7"/>
  <c r="D2083" i="7"/>
  <c r="D2151" i="7"/>
  <c r="D897" i="7"/>
  <c r="D1027" i="7"/>
  <c r="E1028" i="7" s="1"/>
  <c r="D1172" i="7"/>
  <c r="E1173" i="7" s="1"/>
  <c r="D1475" i="7"/>
  <c r="E1476" i="7" s="1"/>
  <c r="D1004" i="7"/>
  <c r="D1781" i="7"/>
  <c r="D264" i="7"/>
  <c r="D1008" i="7"/>
  <c r="D1245" i="7"/>
  <c r="E1246" i="7" s="1"/>
  <c r="D1856" i="7"/>
  <c r="D722" i="7"/>
  <c r="D1610" i="7"/>
  <c r="E1611" i="7" s="1"/>
  <c r="D632" i="7"/>
  <c r="D18" i="7"/>
  <c r="E19" i="7" s="1"/>
  <c r="D474" i="7"/>
  <c r="D841" i="7"/>
  <c r="D1454" i="7"/>
  <c r="D469" i="7"/>
  <c r="D912" i="7"/>
  <c r="E913" i="7" s="1"/>
  <c r="D1290" i="7"/>
  <c r="D1317" i="7"/>
  <c r="E1318" i="7" s="1"/>
  <c r="D140" i="7"/>
  <c r="E141" i="7" s="1"/>
  <c r="D189" i="7"/>
  <c r="D208" i="7"/>
  <c r="D427" i="7"/>
  <c r="E428" i="7" s="1"/>
  <c r="D481" i="7"/>
  <c r="D542" i="7"/>
  <c r="D556" i="7"/>
  <c r="E557" i="7" s="1"/>
  <c r="D583" i="7"/>
  <c r="D603" i="7"/>
  <c r="D748" i="7"/>
  <c r="D758" i="7"/>
  <c r="D761" i="7"/>
  <c r="E762" i="7" s="1"/>
  <c r="D762" i="7"/>
  <c r="D969" i="7"/>
  <c r="D1045" i="7"/>
  <c r="D1142" i="7"/>
  <c r="E1143" i="7" s="1"/>
  <c r="D1312" i="7"/>
  <c r="E1313" i="7" s="1"/>
  <c r="D1739" i="7"/>
  <c r="D1768" i="7"/>
  <c r="D2058" i="7"/>
  <c r="E2058" i="7" s="1"/>
  <c r="D97" i="7"/>
  <c r="D503" i="7"/>
  <c r="D1789" i="7"/>
  <c r="D1966" i="7"/>
  <c r="D692" i="7"/>
  <c r="E693" i="7" s="1"/>
  <c r="D876" i="7"/>
  <c r="D58" i="7"/>
  <c r="D136" i="7"/>
  <c r="D233" i="7"/>
  <c r="D286" i="7"/>
  <c r="D354" i="7"/>
  <c r="D444" i="7"/>
  <c r="D450" i="7"/>
  <c r="E451" i="7" s="1"/>
  <c r="D680" i="7"/>
  <c r="E681" i="7" s="1"/>
  <c r="D752" i="7"/>
  <c r="D1028" i="7"/>
  <c r="D1079" i="7"/>
  <c r="D1156" i="7"/>
  <c r="D1196" i="7"/>
  <c r="D1207" i="7"/>
  <c r="E1208" i="7" s="1"/>
  <c r="D1227" i="7"/>
  <c r="E1228" i="7" s="1"/>
  <c r="D1278" i="7"/>
  <c r="D1325" i="7"/>
  <c r="E1326" i="7" s="1"/>
  <c r="D1821" i="7"/>
  <c r="D1838" i="7"/>
  <c r="D2051" i="7"/>
  <c r="D2084" i="7"/>
  <c r="D86" i="7"/>
  <c r="D840" i="7"/>
  <c r="D1145" i="7"/>
  <c r="D1670" i="7"/>
  <c r="D2117" i="7"/>
  <c r="D13" i="7"/>
  <c r="D16" i="7"/>
  <c r="D76" i="7"/>
  <c r="D173" i="7"/>
  <c r="D196" i="7"/>
  <c r="E197" i="7" s="1"/>
  <c r="D410" i="7"/>
  <c r="D421" i="7"/>
  <c r="D528" i="7"/>
  <c r="D533" i="7"/>
  <c r="D651" i="7"/>
  <c r="D695" i="7"/>
  <c r="D725" i="7"/>
  <c r="D944" i="7"/>
  <c r="E945" i="7" s="1"/>
  <c r="D964" i="7"/>
  <c r="D1060" i="7"/>
  <c r="D1080" i="7"/>
  <c r="D1111" i="7"/>
  <c r="D1128" i="7"/>
  <c r="D1210" i="7"/>
  <c r="D1229" i="7"/>
  <c r="D1240" i="7"/>
  <c r="D1247" i="7"/>
  <c r="D1248" i="7"/>
  <c r="E1249" i="7" s="1"/>
  <c r="D1320" i="7"/>
  <c r="D1344" i="7"/>
  <c r="E1345" i="7" s="1"/>
  <c r="D1358" i="7"/>
  <c r="D1382" i="7"/>
  <c r="D1422" i="7"/>
  <c r="D1452" i="7"/>
  <c r="D1501" i="7"/>
  <c r="E1502" i="7" s="1"/>
  <c r="D1516" i="7"/>
  <c r="E1517" i="7" s="1"/>
  <c r="D1589" i="7"/>
  <c r="D1654" i="7"/>
  <c r="E1655" i="7" s="1"/>
  <c r="D1695" i="7"/>
  <c r="E1696" i="7" s="1"/>
  <c r="D1708" i="7"/>
  <c r="D1747" i="7"/>
  <c r="D1793" i="7"/>
  <c r="E1794" i="7" s="1"/>
  <c r="D1808" i="7"/>
  <c r="D1817" i="7"/>
  <c r="D1854" i="7"/>
  <c r="E1855" i="7" s="1"/>
  <c r="D1878" i="7"/>
  <c r="E1879" i="7" s="1"/>
  <c r="D1943" i="7"/>
  <c r="E1944" i="7" s="1"/>
  <c r="D1946" i="7"/>
  <c r="D1959" i="7"/>
  <c r="D1975" i="7"/>
  <c r="D2072" i="7"/>
  <c r="E2073" i="7" s="1"/>
  <c r="D2130" i="7"/>
  <c r="E2131" i="7" s="1"/>
  <c r="D129" i="7"/>
  <c r="D513" i="7"/>
  <c r="E514" i="7" s="1"/>
  <c r="D957" i="7"/>
  <c r="E958" i="7" s="1"/>
  <c r="D1983" i="7"/>
  <c r="D558" i="7"/>
  <c r="D789" i="7"/>
  <c r="D1559" i="7"/>
  <c r="E1560" i="7" s="1"/>
  <c r="D1003" i="7"/>
  <c r="E1004" i="7" s="1"/>
  <c r="D66" i="7"/>
  <c r="D267" i="7"/>
  <c r="D355" i="7"/>
  <c r="D946" i="7"/>
  <c r="D945" i="7"/>
  <c r="D98" i="7"/>
  <c r="E99" i="7" s="1"/>
  <c r="D235" i="7"/>
  <c r="D334" i="7"/>
  <c r="E335" i="7" s="1"/>
  <c r="D348" i="7"/>
  <c r="D399" i="7"/>
  <c r="D463" i="7"/>
  <c r="D515" i="7"/>
  <c r="D538" i="7"/>
  <c r="E539" i="7" s="1"/>
  <c r="D611" i="7"/>
  <c r="D708" i="7"/>
  <c r="D715" i="7"/>
  <c r="D734" i="7"/>
  <c r="E735" i="7" s="1"/>
  <c r="D750" i="7"/>
  <c r="D785" i="7"/>
  <c r="D794" i="7"/>
  <c r="D860" i="7"/>
  <c r="D863" i="7"/>
  <c r="D968" i="7"/>
  <c r="E969" i="7" s="1"/>
  <c r="D990" i="7"/>
  <c r="D1068" i="7"/>
  <c r="D1097" i="7"/>
  <c r="D1157" i="7"/>
  <c r="D1243" i="7"/>
  <c r="E1244" i="7" s="1"/>
  <c r="D1268" i="7"/>
  <c r="D1389" i="7"/>
  <c r="D1518" i="7"/>
  <c r="D1551" i="7"/>
  <c r="D1620" i="7"/>
  <c r="D1624" i="7"/>
  <c r="D1723" i="7"/>
  <c r="D1763" i="7"/>
  <c r="E1764" i="7" s="1"/>
  <c r="D1767" i="7"/>
  <c r="E1768" i="7" s="1"/>
  <c r="D1845" i="7"/>
  <c r="D2019" i="7"/>
  <c r="E2020" i="7" s="1"/>
  <c r="D2045" i="7"/>
  <c r="D2059" i="7"/>
  <c r="E2060" i="7" s="1"/>
  <c r="D2074" i="7"/>
  <c r="E2075" i="7" s="1"/>
  <c r="D2093" i="7"/>
  <c r="E2094" i="7" s="1"/>
  <c r="D2135" i="7"/>
  <c r="D1061" i="7"/>
  <c r="D1406" i="7"/>
  <c r="D1540" i="7"/>
  <c r="D1639" i="7"/>
  <c r="E1640" i="7" s="1"/>
  <c r="D1368" i="7"/>
  <c r="D1394" i="7"/>
  <c r="D1757" i="7"/>
  <c r="D1790" i="7"/>
  <c r="D1947" i="7"/>
  <c r="E1948" i="7" s="1"/>
  <c r="D41" i="7"/>
  <c r="E42" i="7" s="1"/>
  <c r="D209" i="7"/>
  <c r="D883" i="7"/>
  <c r="D962" i="7"/>
  <c r="D84" i="7"/>
  <c r="D187" i="7"/>
  <c r="E188" i="7" s="1"/>
  <c r="D201" i="7"/>
  <c r="D586" i="7"/>
  <c r="D1882" i="7"/>
  <c r="D914" i="7"/>
  <c r="E915" i="7" s="1"/>
  <c r="D1750" i="7"/>
  <c r="D2085" i="7"/>
  <c r="D2054" i="7"/>
  <c r="D6" i="7"/>
  <c r="E7" i="7" s="1"/>
  <c r="D534" i="7"/>
  <c r="E535" i="7" s="1"/>
  <c r="D1386" i="7"/>
  <c r="E1387" i="7" s="1"/>
  <c r="D775" i="7"/>
  <c r="D992" i="7"/>
  <c r="E993" i="7" s="1"/>
  <c r="D995" i="7"/>
  <c r="D106" i="7"/>
  <c r="E107" i="7" s="1"/>
  <c r="D184" i="7"/>
  <c r="D796" i="7"/>
  <c r="D1254" i="7"/>
  <c r="D1431" i="7"/>
  <c r="D1510" i="7"/>
  <c r="D1784" i="7"/>
  <c r="D2040" i="7"/>
  <c r="D1173" i="7"/>
  <c r="E1174" i="7" s="1"/>
  <c r="D1625" i="7"/>
  <c r="D344" i="7"/>
  <c r="D573" i="7"/>
  <c r="D776" i="7"/>
  <c r="E777" i="7" s="1"/>
  <c r="D1987" i="7"/>
  <c r="E1988" i="7" s="1"/>
  <c r="D2060" i="7"/>
  <c r="E2061" i="7" s="1"/>
  <c r="D67" i="7"/>
  <c r="D109" i="7"/>
  <c r="D769" i="7"/>
  <c r="E770" i="7" s="1"/>
  <c r="D1883" i="7"/>
  <c r="D1919" i="7"/>
  <c r="D73" i="7"/>
  <c r="D838" i="7"/>
  <c r="E839" i="7" s="1"/>
  <c r="D865" i="7"/>
  <c r="D1631" i="7"/>
  <c r="E1632" i="7" s="1"/>
  <c r="D1801" i="7"/>
  <c r="E1802" i="7" s="1"/>
  <c r="D7" i="7"/>
  <c r="D29" i="7"/>
  <c r="D40" i="7"/>
  <c r="D89" i="7"/>
  <c r="D139" i="7"/>
  <c r="E140" i="7" s="1"/>
  <c r="D161" i="7"/>
  <c r="D188" i="7"/>
  <c r="E189" i="7" s="1"/>
  <c r="D308" i="7"/>
  <c r="D424" i="7"/>
  <c r="D440" i="7"/>
  <c r="D448" i="7"/>
  <c r="D488" i="7"/>
  <c r="D551" i="7"/>
  <c r="D621" i="7"/>
  <c r="D688" i="7"/>
  <c r="E689" i="7" s="1"/>
  <c r="D804" i="7"/>
  <c r="D843" i="7"/>
  <c r="E844" i="7" s="1"/>
  <c r="D844" i="7"/>
  <c r="D881" i="7"/>
  <c r="E882" i="7" s="1"/>
  <c r="D887" i="7"/>
  <c r="D927" i="7"/>
  <c r="D965" i="7"/>
  <c r="D1046" i="7"/>
  <c r="D1049" i="7"/>
  <c r="E1050" i="7" s="1"/>
  <c r="D1324" i="7"/>
  <c r="E1325" i="7" s="1"/>
  <c r="D1466" i="7"/>
  <c r="D1544" i="7"/>
  <c r="E1545" i="7" s="1"/>
  <c r="D1584" i="7"/>
  <c r="D1701" i="7"/>
  <c r="D1709" i="7"/>
  <c r="E1710" i="7" s="1"/>
  <c r="D1745" i="7"/>
  <c r="E1746" i="7" s="1"/>
  <c r="D1794" i="7"/>
  <c r="D1908" i="7"/>
  <c r="D1997" i="7"/>
  <c r="D2092" i="7"/>
  <c r="D79" i="7"/>
  <c r="D1649" i="7"/>
  <c r="D1716" i="7"/>
  <c r="D1920" i="7"/>
  <c r="D550" i="7"/>
  <c r="E551" i="7" s="1"/>
  <c r="D1376" i="7"/>
  <c r="D1542" i="7"/>
  <c r="D1561" i="7"/>
  <c r="E1562" i="7" s="1"/>
  <c r="D1581" i="7"/>
  <c r="D382" i="7"/>
  <c r="D1217" i="7"/>
  <c r="E1218" i="7" s="1"/>
  <c r="D1083" i="7"/>
  <c r="D1138" i="7"/>
  <c r="D277" i="7"/>
  <c r="D1439" i="7"/>
  <c r="D1904" i="7"/>
  <c r="D2080" i="7"/>
  <c r="D390" i="7"/>
  <c r="D719" i="7"/>
  <c r="E720" i="7" s="1"/>
  <c r="D199" i="7"/>
  <c r="D861" i="7"/>
  <c r="D1200" i="7"/>
  <c r="E1200" i="7" s="1"/>
  <c r="D1509" i="7"/>
  <c r="D731" i="7"/>
  <c r="D985" i="7"/>
  <c r="D1175" i="7"/>
  <c r="D1327" i="7"/>
  <c r="D1810" i="7"/>
  <c r="D970" i="7"/>
  <c r="D1187" i="7"/>
  <c r="D837" i="7"/>
  <c r="E838" i="7" s="1"/>
  <c r="D1226" i="7"/>
  <c r="D43" i="7"/>
  <c r="D75" i="7"/>
  <c r="E76" i="7" s="1"/>
  <c r="D120" i="7"/>
  <c r="E121" i="7" s="1"/>
  <c r="D177" i="7"/>
  <c r="D181" i="7"/>
  <c r="D238" i="7"/>
  <c r="D244" i="7"/>
  <c r="D289" i="7"/>
  <c r="D312" i="7"/>
  <c r="D332" i="7"/>
  <c r="D394" i="7"/>
  <c r="E395" i="7" s="1"/>
  <c r="D437" i="7"/>
  <c r="D507" i="7"/>
  <c r="E508" i="7" s="1"/>
  <c r="D529" i="7"/>
  <c r="D570" i="7"/>
  <c r="D584" i="7"/>
  <c r="D736" i="7"/>
  <c r="D793" i="7"/>
  <c r="E794" i="7" s="1"/>
  <c r="D871" i="7"/>
  <c r="D1010" i="7"/>
  <c r="E1011" i="7" s="1"/>
  <c r="D1033" i="7"/>
  <c r="D1090" i="7"/>
  <c r="D1124" i="7"/>
  <c r="D1139" i="7"/>
  <c r="D1191" i="7"/>
  <c r="E1192" i="7" s="1"/>
  <c r="D1205" i="7"/>
  <c r="D1264" i="7"/>
  <c r="D1302" i="7"/>
  <c r="D1352" i="7"/>
  <c r="D1383" i="7"/>
  <c r="D1463" i="7"/>
  <c r="D1500" i="7"/>
  <c r="D1531" i="7"/>
  <c r="D1732" i="7"/>
  <c r="E1733" i="7" s="1"/>
  <c r="D1795" i="7"/>
  <c r="D1812" i="7"/>
  <c r="D1899" i="7"/>
  <c r="D1911" i="7"/>
  <c r="D1940" i="7"/>
  <c r="D2030" i="7"/>
  <c r="E2031" i="7" s="1"/>
  <c r="D890" i="7"/>
  <c r="D1314" i="7"/>
  <c r="D857" i="7"/>
  <c r="E858" i="7" s="1"/>
  <c r="D1416" i="7"/>
  <c r="D1613" i="7"/>
  <c r="E1614" i="7" s="1"/>
  <c r="D979" i="7"/>
  <c r="D96" i="7"/>
  <c r="E97" i="7" s="1"/>
  <c r="D709" i="7"/>
  <c r="D2078" i="7"/>
  <c r="E2079" i="7" s="1"/>
  <c r="D278" i="7"/>
  <c r="D1651" i="7"/>
  <c r="D166" i="7"/>
  <c r="D1103" i="7"/>
  <c r="D1151" i="7"/>
  <c r="D1569" i="7"/>
  <c r="D1916" i="7"/>
  <c r="E1917" i="7" s="1"/>
  <c r="D77" i="7"/>
  <c r="E78" i="7" s="1"/>
  <c r="D675" i="7"/>
  <c r="D1667" i="7"/>
  <c r="E1668" i="7" s="1"/>
  <c r="D113" i="7"/>
  <c r="D153" i="7"/>
  <c r="D258" i="7"/>
  <c r="D276" i="7"/>
  <c r="E277" i="7" s="1"/>
  <c r="D341" i="7"/>
  <c r="E342" i="7" s="1"/>
  <c r="D449" i="7"/>
  <c r="E450" i="7" s="1"/>
  <c r="D514" i="7"/>
  <c r="E515" i="7" s="1"/>
  <c r="D627" i="7"/>
  <c r="D642" i="7"/>
  <c r="D672" i="7"/>
  <c r="E673" i="7" s="1"/>
  <c r="D676" i="7"/>
  <c r="D685" i="7"/>
  <c r="D699" i="7"/>
  <c r="E700" i="7" s="1"/>
  <c r="D816" i="7"/>
  <c r="E817" i="7" s="1"/>
  <c r="D817" i="7"/>
  <c r="E818" i="7" s="1"/>
  <c r="D846" i="7"/>
  <c r="E847" i="7" s="1"/>
  <c r="D925" i="7"/>
  <c r="E926" i="7" s="1"/>
  <c r="D1057" i="7"/>
  <c r="D1194" i="7"/>
  <c r="E1195" i="7" s="1"/>
  <c r="D1218" i="7"/>
  <c r="D1255" i="7"/>
  <c r="D1425" i="7"/>
  <c r="D1477" i="7"/>
  <c r="D1511" i="7"/>
  <c r="E1512" i="7" s="1"/>
  <c r="D1565" i="7"/>
  <c r="D1595" i="7"/>
  <c r="E1596" i="7" s="1"/>
  <c r="D1616" i="7"/>
  <c r="D1650" i="7"/>
  <c r="E1651" i="7" s="1"/>
  <c r="D1719" i="7"/>
  <c r="D1765" i="7"/>
  <c r="D1776" i="7"/>
  <c r="D1852" i="7"/>
  <c r="D1967" i="7"/>
  <c r="D2032" i="7"/>
  <c r="D1130" i="7"/>
  <c r="D1588" i="7"/>
  <c r="E1589" i="7" s="1"/>
  <c r="D1922" i="7"/>
  <c r="E1923" i="7" s="1"/>
  <c r="D116" i="7"/>
  <c r="D133" i="7"/>
  <c r="E134" i="7" s="1"/>
  <c r="D143" i="7"/>
  <c r="E144" i="7" s="1"/>
  <c r="D171" i="7"/>
  <c r="E172" i="7" s="1"/>
  <c r="D185" i="7"/>
  <c r="D366" i="7"/>
  <c r="D385" i="7"/>
  <c r="D422" i="7"/>
  <c r="D494" i="7"/>
  <c r="D568" i="7"/>
  <c r="E569" i="7" s="1"/>
  <c r="D569" i="7"/>
  <c r="E570" i="7" s="1"/>
  <c r="D582" i="7"/>
  <c r="E583" i="7" s="1"/>
  <c r="D593" i="7"/>
  <c r="D654" i="7"/>
  <c r="D663" i="7"/>
  <c r="E664" i="7" s="1"/>
  <c r="D669" i="7"/>
  <c r="D743" i="7"/>
  <c r="D763" i="7"/>
  <c r="D764" i="7"/>
  <c r="D829" i="7"/>
  <c r="E830" i="7" s="1"/>
  <c r="D954" i="7"/>
  <c r="D1018" i="7"/>
  <c r="D1032" i="7"/>
  <c r="E1033" i="7" s="1"/>
  <c r="D1206" i="7"/>
  <c r="E1207" i="7" s="1"/>
  <c r="D1242" i="7"/>
  <c r="D1286" i="7"/>
  <c r="D1303" i="7"/>
  <c r="D1357" i="7"/>
  <c r="D1423" i="7"/>
  <c r="D1547" i="7"/>
  <c r="D1660" i="7"/>
  <c r="D1668" i="7"/>
  <c r="D1689" i="7"/>
  <c r="D1828" i="7"/>
  <c r="D1866" i="7"/>
  <c r="D1978" i="7"/>
  <c r="E1979" i="7" s="1"/>
  <c r="D2009" i="7"/>
  <c r="E2010" i="7" s="1"/>
  <c r="D2099" i="7"/>
  <c r="D2121" i="7"/>
  <c r="E2122" i="7" s="1"/>
  <c r="D2127" i="7"/>
  <c r="D2144" i="7"/>
  <c r="D94" i="7"/>
  <c r="E95" i="7" s="1"/>
  <c r="D251" i="7"/>
  <c r="D647" i="7"/>
  <c r="E648" i="7" s="1"/>
  <c r="D1005" i="7"/>
  <c r="E1006" i="7" s="1"/>
  <c r="D1351" i="7"/>
  <c r="E1352" i="7" s="1"/>
  <c r="D1369" i="7"/>
  <c r="D1404" i="7"/>
  <c r="D1489" i="7"/>
  <c r="D1627" i="7"/>
  <c r="D1761" i="7"/>
  <c r="E1762" i="7" s="1"/>
  <c r="D2065" i="7"/>
  <c r="E2066" i="7" s="1"/>
  <c r="D2095" i="7"/>
  <c r="D2148" i="7"/>
  <c r="D83" i="7"/>
  <c r="E84" i="7" s="1"/>
  <c r="D145" i="7"/>
  <c r="D243" i="7"/>
  <c r="E244" i="7" s="1"/>
  <c r="D285" i="7"/>
  <c r="E286" i="7" s="1"/>
  <c r="D295" i="7"/>
  <c r="D343" i="7"/>
  <c r="D511" i="7"/>
  <c r="E512" i="7" s="1"/>
  <c r="D519" i="7"/>
  <c r="D563" i="7"/>
  <c r="D574" i="7"/>
  <c r="E575" i="7" s="1"/>
  <c r="D648" i="7"/>
  <c r="D700" i="7"/>
  <c r="D770" i="7"/>
  <c r="D891" i="7"/>
  <c r="D917" i="7"/>
  <c r="E918" i="7" s="1"/>
  <c r="D928" i="7"/>
  <c r="D935" i="7"/>
  <c r="D956" i="7"/>
  <c r="D1104" i="7"/>
  <c r="D1158" i="7"/>
  <c r="E1159" i="7" s="1"/>
  <c r="D1166" i="7"/>
  <c r="D1169" i="7"/>
  <c r="D1190" i="7"/>
  <c r="E1191" i="7" s="1"/>
  <c r="D1198" i="7"/>
  <c r="E1199" i="7" s="1"/>
  <c r="D1234" i="7"/>
  <c r="D1275" i="7"/>
  <c r="D1307" i="7"/>
  <c r="D1323" i="7"/>
  <c r="E1324" i="7" s="1"/>
  <c r="D1355" i="7"/>
  <c r="E1356" i="7" s="1"/>
  <c r="D1391" i="7"/>
  <c r="D1396" i="7"/>
  <c r="D1407" i="7"/>
  <c r="D1420" i="7"/>
  <c r="E1421" i="7" s="1"/>
  <c r="D1508" i="7"/>
  <c r="D1519" i="7"/>
  <c r="E1520" i="7" s="1"/>
  <c r="D1522" i="7"/>
  <c r="E1523" i="7" s="1"/>
  <c r="D1646" i="7"/>
  <c r="D1664" i="7"/>
  <c r="D1675" i="7"/>
  <c r="D1726" i="7"/>
  <c r="E1727" i="7" s="1"/>
  <c r="D1734" i="7"/>
  <c r="E1735" i="7" s="1"/>
  <c r="D1744" i="7"/>
  <c r="E1745" i="7" s="1"/>
  <c r="D1751" i="7"/>
  <c r="D1755" i="7"/>
  <c r="E1756" i="7" s="1"/>
  <c r="D1796" i="7"/>
  <c r="E1797" i="7" s="1"/>
  <c r="D1880" i="7"/>
  <c r="D1910" i="7"/>
  <c r="E1911" i="7" s="1"/>
  <c r="D2022" i="7"/>
  <c r="E2023" i="7" s="1"/>
  <c r="D2042" i="7"/>
  <c r="E2043" i="7" s="1"/>
  <c r="D2109" i="7"/>
  <c r="D383" i="7"/>
  <c r="D472" i="7"/>
  <c r="E473" i="7" s="1"/>
  <c r="D1677" i="7"/>
  <c r="E1678" i="7" s="1"/>
  <c r="D1896" i="7"/>
  <c r="E1897" i="7" s="1"/>
  <c r="D2021" i="7"/>
  <c r="D432" i="7"/>
  <c r="D726" i="7"/>
  <c r="E727" i="7" s="1"/>
  <c r="D1659" i="7"/>
  <c r="E1660" i="7" s="1"/>
  <c r="D1818" i="7"/>
  <c r="D2000" i="7"/>
  <c r="D1503" i="7"/>
  <c r="D1573" i="7"/>
  <c r="D435" i="7"/>
  <c r="E436" i="7" s="1"/>
  <c r="D304" i="7"/>
  <c r="D490" i="7"/>
  <c r="E491" i="7" s="1"/>
  <c r="D241" i="7"/>
  <c r="D757" i="7"/>
  <c r="E758" i="7" s="1"/>
  <c r="D478" i="7"/>
  <c r="D1094" i="7"/>
  <c r="D393" i="7"/>
  <c r="D279" i="7"/>
  <c r="E280" i="7" s="1"/>
  <c r="D445" i="7"/>
  <c r="E446" i="7" s="1"/>
  <c r="D619" i="7"/>
  <c r="D624" i="7"/>
  <c r="E625" i="7" s="1"/>
  <c r="D1203" i="7"/>
  <c r="D22" i="7"/>
  <c r="D59" i="7"/>
  <c r="D62" i="7"/>
  <c r="E63" i="7" s="1"/>
  <c r="D202" i="7"/>
  <c r="E203" i="7" s="1"/>
  <c r="D214" i="7"/>
  <c r="D217" i="7"/>
  <c r="E218" i="7" s="1"/>
  <c r="D223" i="7"/>
  <c r="D256" i="7"/>
  <c r="D281" i="7"/>
  <c r="D307" i="7"/>
  <c r="E308" i="7" s="1"/>
  <c r="D359" i="7"/>
  <c r="D362" i="7"/>
  <c r="E363" i="7" s="1"/>
  <c r="D365" i="7"/>
  <c r="E366" i="7" s="1"/>
  <c r="D400" i="7"/>
  <c r="D406" i="7"/>
  <c r="D415" i="7"/>
  <c r="E416" i="7" s="1"/>
  <c r="D429" i="7"/>
  <c r="E430" i="7" s="1"/>
  <c r="D454" i="7"/>
  <c r="D476" i="7"/>
  <c r="D479" i="7"/>
  <c r="E480" i="7" s="1"/>
  <c r="D554" i="7"/>
  <c r="D560" i="7"/>
  <c r="E561" i="7" s="1"/>
  <c r="D690" i="7"/>
  <c r="D702" i="7"/>
  <c r="D742" i="7"/>
  <c r="E743" i="7" s="1"/>
  <c r="D831" i="7"/>
  <c r="D845" i="7"/>
  <c r="D889" i="7"/>
  <c r="E890" i="7" s="1"/>
  <c r="D1009" i="7"/>
  <c r="D1017" i="7"/>
  <c r="D1048" i="7"/>
  <c r="E1049" i="7" s="1"/>
  <c r="D1084" i="7"/>
  <c r="E1085" i="7" s="1"/>
  <c r="D1101" i="7"/>
  <c r="E1102" i="7" s="1"/>
  <c r="D1105" i="7"/>
  <c r="D1107" i="7"/>
  <c r="E1108" i="7" s="1"/>
  <c r="D1108" i="7"/>
  <c r="E1109" i="7" s="1"/>
  <c r="D1251" i="7"/>
  <c r="D1256" i="7"/>
  <c r="D1291" i="7"/>
  <c r="E1292" i="7" s="1"/>
  <c r="D1310" i="7"/>
  <c r="D1356" i="7"/>
  <c r="D1390" i="7"/>
  <c r="E1391" i="7" s="1"/>
  <c r="D1392" i="7"/>
  <c r="D1414" i="7"/>
  <c r="E1415" i="7" s="1"/>
  <c r="D1418" i="7"/>
  <c r="E1419" i="7" s="1"/>
  <c r="D1467" i="7"/>
  <c r="D1615" i="7"/>
  <c r="E1616" i="7" s="1"/>
  <c r="D1632" i="7"/>
  <c r="D1661" i="7"/>
  <c r="D1665" i="7"/>
  <c r="E1666" i="7" s="1"/>
  <c r="D1706" i="7"/>
  <c r="E1707" i="7" s="1"/>
  <c r="D1733" i="7"/>
  <c r="D1754" i="7"/>
  <c r="E1755" i="7" s="1"/>
  <c r="D1774" i="7"/>
  <c r="E1775" i="7" s="1"/>
  <c r="D1806" i="7"/>
  <c r="D1825" i="7"/>
  <c r="E1826" i="7" s="1"/>
  <c r="D1849" i="7"/>
  <c r="E1850" i="7" s="1"/>
  <c r="D1915" i="7"/>
  <c r="D1953" i="7"/>
  <c r="E1954" i="7" s="1"/>
  <c r="D1993" i="7"/>
  <c r="D2046" i="7"/>
  <c r="E2047" i="7" s="1"/>
  <c r="D2049" i="7"/>
  <c r="E2050" i="7" s="1"/>
  <c r="D2052" i="7"/>
  <c r="D2081" i="7"/>
  <c r="D2149" i="7"/>
  <c r="E2150" i="7" s="1"/>
  <c r="D2153" i="7"/>
  <c r="D34" i="7"/>
  <c r="D52" i="7"/>
  <c r="E53" i="7" s="1"/>
  <c r="D262" i="7"/>
  <c r="D309" i="7"/>
  <c r="E310" i="7" s="1"/>
  <c r="D434" i="7"/>
  <c r="E435" i="7" s="1"/>
  <c r="D489" i="7"/>
  <c r="D749" i="7"/>
  <c r="E750" i="7" s="1"/>
  <c r="D869" i="7"/>
  <c r="E870" i="7" s="1"/>
  <c r="D982" i="7"/>
  <c r="D1110" i="7"/>
  <c r="E1111" i="7" s="1"/>
  <c r="D1134" i="7"/>
  <c r="D1148" i="7"/>
  <c r="D1277" i="7"/>
  <c r="D1285" i="7"/>
  <c r="E1286" i="7" s="1"/>
  <c r="D1403" i="7"/>
  <c r="E1404" i="7" s="1"/>
  <c r="D1470" i="7"/>
  <c r="D1478" i="7"/>
  <c r="E1479" i="7" s="1"/>
  <c r="D1492" i="7"/>
  <c r="D1524" i="7"/>
  <c r="D1528" i="7"/>
  <c r="D1770" i="7"/>
  <c r="D1851" i="7"/>
  <c r="E1852" i="7" s="1"/>
  <c r="D1895" i="7"/>
  <c r="D1963" i="7"/>
  <c r="D2102" i="7"/>
  <c r="D2140" i="7"/>
  <c r="D4" i="7"/>
  <c r="E5" i="7" s="1"/>
  <c r="D1704" i="7"/>
  <c r="D959" i="7"/>
  <c r="D193" i="7"/>
  <c r="D562" i="7"/>
  <c r="E563" i="7" s="1"/>
  <c r="D609" i="7"/>
  <c r="E610" i="7" s="1"/>
  <c r="D786" i="7"/>
  <c r="D27" i="7"/>
  <c r="D555" i="7"/>
  <c r="E556" i="7" s="1"/>
  <c r="D1453" i="7"/>
  <c r="E1454" i="7" s="1"/>
  <c r="D1472" i="7"/>
  <c r="D1482" i="7"/>
  <c r="D955" i="7"/>
  <c r="D1941" i="7"/>
  <c r="E1942" i="7" s="1"/>
  <c r="D2053" i="7"/>
  <c r="D1211" i="7"/>
  <c r="E1212" i="7" s="1"/>
  <c r="D1473" i="7"/>
  <c r="E1474" i="7" s="1"/>
  <c r="D69" i="7"/>
  <c r="E70" i="7" s="1"/>
  <c r="D87" i="7"/>
  <c r="D101" i="7"/>
  <c r="E102" i="7" s="1"/>
  <c r="D157" i="7"/>
  <c r="D213" i="7"/>
  <c r="E214" i="7" s="1"/>
  <c r="D227" i="7"/>
  <c r="D263" i="7"/>
  <c r="D287" i="7"/>
  <c r="E288" i="7" s="1"/>
  <c r="D358" i="7"/>
  <c r="D364" i="7"/>
  <c r="D376" i="7"/>
  <c r="E377" i="7" s="1"/>
  <c r="D384" i="7"/>
  <c r="E385" i="7" s="1"/>
  <c r="D409" i="7"/>
  <c r="E410" i="7" s="1"/>
  <c r="D423" i="7"/>
  <c r="E424" i="7" s="1"/>
  <c r="D491" i="7"/>
  <c r="D497" i="7"/>
  <c r="E498" i="7" s="1"/>
  <c r="D502" i="7"/>
  <c r="E503" i="7" s="1"/>
  <c r="D505" i="7"/>
  <c r="D547" i="7"/>
  <c r="D559" i="7"/>
  <c r="E560" i="7" s="1"/>
  <c r="D588" i="7"/>
  <c r="E589" i="7" s="1"/>
  <c r="D592" i="7"/>
  <c r="E593" i="7" s="1"/>
  <c r="D598" i="7"/>
  <c r="E599" i="7" s="1"/>
  <c r="D622" i="7"/>
  <c r="D628" i="7"/>
  <c r="D637" i="7"/>
  <c r="E638" i="7" s="1"/>
  <c r="D666" i="7"/>
  <c r="E667" i="7" s="1"/>
  <c r="D716" i="7"/>
  <c r="D747" i="7"/>
  <c r="E748" i="7" s="1"/>
  <c r="D792" i="7"/>
  <c r="E793" i="7" s="1"/>
  <c r="D795" i="7"/>
  <c r="E796" i="7" s="1"/>
  <c r="D807" i="7"/>
  <c r="E808" i="7" s="1"/>
  <c r="D821" i="7"/>
  <c r="D867" i="7"/>
  <c r="E868" i="7" s="1"/>
  <c r="D892" i="7"/>
  <c r="D906" i="7"/>
  <c r="E907" i="7" s="1"/>
  <c r="D909" i="7"/>
  <c r="E910" i="7" s="1"/>
  <c r="D937" i="7"/>
  <c r="D953" i="7"/>
  <c r="E954" i="7" s="1"/>
  <c r="D984" i="7"/>
  <c r="E985" i="7" s="1"/>
  <c r="D1014" i="7"/>
  <c r="D1051" i="7"/>
  <c r="D1058" i="7"/>
  <c r="E1059" i="7" s="1"/>
  <c r="D1098" i="7"/>
  <c r="E1099" i="7" s="1"/>
  <c r="D1114" i="7"/>
  <c r="E1115" i="7" s="1"/>
  <c r="D1120" i="7"/>
  <c r="E1121" i="7" s="1"/>
  <c r="D1140" i="7"/>
  <c r="D1144" i="7"/>
  <c r="E1145" i="7" s="1"/>
  <c r="D1167" i="7"/>
  <c r="E1168" i="7" s="1"/>
  <c r="D1204" i="7"/>
  <c r="E1205" i="7" s="1"/>
  <c r="D1212" i="7"/>
  <c r="D1219" i="7"/>
  <c r="E1220" i="7" s="1"/>
  <c r="D1265" i="7"/>
  <c r="E1266" i="7" s="1"/>
  <c r="D1269" i="7"/>
  <c r="D1282" i="7"/>
  <c r="E1283" i="7" s="1"/>
  <c r="D1284" i="7"/>
  <c r="D1293" i="7"/>
  <c r="D1308" i="7"/>
  <c r="D1321" i="7"/>
  <c r="D1331" i="7"/>
  <c r="E1332" i="7" s="1"/>
  <c r="D1349" i="7"/>
  <c r="D1362" i="7"/>
  <c r="E1363" i="7" s="1"/>
  <c r="D1496" i="7"/>
  <c r="E1497" i="7" s="1"/>
  <c r="D1532" i="7"/>
  <c r="E1533" i="7" s="1"/>
  <c r="D1633" i="7"/>
  <c r="E1634" i="7" s="1"/>
  <c r="D1682" i="7"/>
  <c r="E1683" i="7" s="1"/>
  <c r="D1715" i="7"/>
  <c r="E1716" i="7" s="1"/>
  <c r="D1735" i="7"/>
  <c r="E1736" i="7" s="1"/>
  <c r="D1760" i="7"/>
  <c r="D1798" i="7"/>
  <c r="E1799" i="7" s="1"/>
  <c r="D1800" i="7"/>
  <c r="E1801" i="7" s="1"/>
  <c r="D1823" i="7"/>
  <c r="D1846" i="7"/>
  <c r="D1859" i="7"/>
  <c r="E1860" i="7" s="1"/>
  <c r="D1871" i="7"/>
  <c r="D1887" i="7"/>
  <c r="D1900" i="7"/>
  <c r="D1945" i="7"/>
  <c r="E1946" i="7" s="1"/>
  <c r="D1950" i="7"/>
  <c r="E1950" i="7" s="1"/>
  <c r="D1973" i="7"/>
  <c r="E1974" i="7" s="1"/>
  <c r="D1976" i="7"/>
  <c r="D1985" i="7"/>
  <c r="D1989" i="7"/>
  <c r="D2001" i="7"/>
  <c r="E2002" i="7" s="1"/>
  <c r="D2091" i="7"/>
  <c r="E2092" i="7" s="1"/>
  <c r="D2111" i="7"/>
  <c r="D2134" i="7"/>
  <c r="E2135" i="7" s="1"/>
  <c r="D2147" i="7"/>
  <c r="E2148" i="7" s="1"/>
  <c r="D2157" i="7"/>
  <c r="E2158" i="7" s="1"/>
  <c r="D1364" i="7"/>
  <c r="D1490" i="7"/>
  <c r="D466" i="7"/>
  <c r="D1273" i="7"/>
  <c r="E1274" i="7" s="1"/>
  <c r="D39" i="7"/>
  <c r="E40" i="7" s="1"/>
  <c r="D72" i="7"/>
  <c r="E73" i="7" s="1"/>
  <c r="D123" i="7"/>
  <c r="D130" i="7"/>
  <c r="D149" i="7"/>
  <c r="E150" i="7" s="1"/>
  <c r="D160" i="7"/>
  <c r="D165" i="7"/>
  <c r="E166" i="7" s="1"/>
  <c r="D330" i="7"/>
  <c r="E331" i="7" s="1"/>
  <c r="D333" i="7"/>
  <c r="E334" i="7" s="1"/>
  <c r="D433" i="7"/>
  <c r="D471" i="7"/>
  <c r="D484" i="7"/>
  <c r="D595" i="7"/>
  <c r="E596" i="7" s="1"/>
  <c r="D646" i="7"/>
  <c r="D653" i="7"/>
  <c r="E654" i="7" s="1"/>
  <c r="D753" i="7"/>
  <c r="D772" i="7"/>
  <c r="E773" i="7" s="1"/>
  <c r="D900" i="7"/>
  <c r="D905" i="7"/>
  <c r="D942" i="7"/>
  <c r="E943" i="7" s="1"/>
  <c r="D996" i="7"/>
  <c r="D998" i="7"/>
  <c r="E999" i="7" s="1"/>
  <c r="D1091" i="7"/>
  <c r="D1121" i="7"/>
  <c r="D1137" i="7"/>
  <c r="E1138" i="7" s="1"/>
  <c r="D1153" i="7"/>
  <c r="D1179" i="7"/>
  <c r="E1180" i="7" s="1"/>
  <c r="D1235" i="7"/>
  <c r="E1236" i="7" s="1"/>
  <c r="D1267" i="7"/>
  <c r="E1268" i="7" s="1"/>
  <c r="D1296" i="7"/>
  <c r="E1297" i="7" s="1"/>
  <c r="D1298" i="7"/>
  <c r="D1334" i="7"/>
  <c r="D1370" i="7"/>
  <c r="D1455" i="7"/>
  <c r="D1468" i="7"/>
  <c r="D1598" i="7"/>
  <c r="E1599" i="7" s="1"/>
  <c r="D1619" i="7"/>
  <c r="E1620" i="7" s="1"/>
  <c r="D1698" i="7"/>
  <c r="D1752" i="7"/>
  <c r="D1758" i="7"/>
  <c r="E1759" i="7" s="1"/>
  <c r="D1872" i="7"/>
  <c r="E1873" i="7" s="1"/>
  <c r="D1902" i="7"/>
  <c r="E1903" i="7" s="1"/>
  <c r="D2103" i="7"/>
  <c r="E2104" i="7" s="1"/>
  <c r="D2126" i="7"/>
  <c r="E2127" i="7" s="1"/>
  <c r="D60" i="7"/>
  <c r="E61" i="7" s="1"/>
  <c r="D407" i="7"/>
  <c r="E408" i="7" s="1"/>
  <c r="D530" i="7"/>
  <c r="E531" i="7" s="1"/>
  <c r="D564" i="7"/>
  <c r="D1170" i="7"/>
  <c r="D236" i="7"/>
  <c r="E237" i="7" s="1"/>
  <c r="D1161" i="7"/>
  <c r="D1252" i="7"/>
  <c r="E1253" i="7" s="1"/>
  <c r="D2136" i="7"/>
  <c r="E2137" i="7" s="1"/>
  <c r="D346" i="7"/>
  <c r="D1602" i="7"/>
  <c r="D1603" i="7"/>
  <c r="D630" i="7"/>
  <c r="E631" i="7" s="1"/>
  <c r="D1062" i="7"/>
  <c r="D2096" i="7"/>
  <c r="D3" i="7"/>
  <c r="E4" i="7" s="1"/>
  <c r="D51" i="7"/>
  <c r="E52" i="7" s="1"/>
  <c r="D852" i="7"/>
  <c r="E853" i="7" s="1"/>
  <c r="D986" i="7"/>
  <c r="E987" i="7" s="1"/>
  <c r="D1929" i="7"/>
  <c r="E1930" i="7" s="1"/>
  <c r="D110" i="7"/>
  <c r="E111" i="7" s="1"/>
  <c r="D221" i="7"/>
  <c r="E222" i="7" s="1"/>
  <c r="D738" i="7"/>
  <c r="E739" i="7" s="1"/>
  <c r="D1819" i="7"/>
  <c r="E1820" i="7" s="1"/>
  <c r="D1862" i="7"/>
  <c r="E1863" i="7" s="1"/>
  <c r="D1365" i="7"/>
  <c r="D2014" i="7"/>
  <c r="E2015" i="7" s="1"/>
  <c r="D21" i="7"/>
  <c r="D163" i="7"/>
  <c r="E164" i="7" s="1"/>
  <c r="D585" i="7"/>
  <c r="E586" i="7" s="1"/>
  <c r="D960" i="7"/>
  <c r="E961" i="7" s="1"/>
  <c r="D1621" i="7"/>
  <c r="D265" i="7"/>
  <c r="D1136" i="7"/>
  <c r="D1921" i="7"/>
  <c r="D131" i="7"/>
  <c r="E132" i="7" s="1"/>
  <c r="D1034" i="7"/>
  <c r="E1035" i="7" s="1"/>
  <c r="D1557" i="7"/>
  <c r="D2145" i="7"/>
  <c r="E2146" i="7" s="1"/>
  <c r="D868" i="7"/>
  <c r="D32" i="7"/>
  <c r="D182" i="7"/>
  <c r="E183" i="7" s="1"/>
  <c r="D253" i="7"/>
  <c r="E254" i="7" s="1"/>
  <c r="D273" i="7"/>
  <c r="D486" i="7"/>
  <c r="E487" i="7" s="1"/>
  <c r="D518" i="7"/>
  <c r="E519" i="7" s="1"/>
  <c r="D552" i="7"/>
  <c r="D604" i="7"/>
  <c r="D617" i="7"/>
  <c r="D620" i="7"/>
  <c r="E621" i="7" s="1"/>
  <c r="D670" i="7"/>
  <c r="E671" i="7" s="1"/>
  <c r="D826" i="7"/>
  <c r="D885" i="7"/>
  <c r="E886" i="7" s="1"/>
  <c r="D1230" i="7"/>
  <c r="D1395" i="7"/>
  <c r="E1396" i="7" s="1"/>
  <c r="D1450" i="7"/>
  <c r="D1456" i="7"/>
  <c r="D1499" i="7"/>
  <c r="E1500" i="7" s="1"/>
  <c r="D1641" i="7"/>
  <c r="D2005" i="7"/>
  <c r="E2006" i="7" s="1"/>
  <c r="D2142" i="7"/>
  <c r="D1669" i="7"/>
  <c r="E1670" i="7" s="1"/>
  <c r="D1222" i="7"/>
  <c r="D231" i="7"/>
  <c r="D268" i="7"/>
  <c r="E269" i="7" s="1"/>
  <c r="D1019" i="7"/>
  <c r="E1020" i="7" s="1"/>
  <c r="D1936" i="7"/>
  <c r="E1937" i="7" s="1"/>
  <c r="D1141" i="7"/>
  <c r="E1142" i="7" s="1"/>
  <c r="D1720" i="7"/>
  <c r="D88" i="7"/>
  <c r="E89" i="7" s="1"/>
  <c r="D117" i="7"/>
  <c r="D204" i="7"/>
  <c r="D224" i="7"/>
  <c r="D315" i="7"/>
  <c r="D319" i="7"/>
  <c r="E320" i="7" s="1"/>
  <c r="D349" i="7"/>
  <c r="D403" i="7"/>
  <c r="D482" i="7"/>
  <c r="E483" i="7" s="1"/>
  <c r="D504" i="7"/>
  <c r="E505" i="7" s="1"/>
  <c r="D543" i="7"/>
  <c r="E544" i="7" s="1"/>
  <c r="D606" i="7"/>
  <c r="D608" i="7"/>
  <c r="D610" i="7"/>
  <c r="E611" i="7" s="1"/>
  <c r="D694" i="7"/>
  <c r="E695" i="7" s="1"/>
  <c r="D712" i="7"/>
  <c r="D718" i="7"/>
  <c r="D723" i="7"/>
  <c r="E724" i="7" s="1"/>
  <c r="D737" i="7"/>
  <c r="E738" i="7" s="1"/>
  <c r="D809" i="7"/>
  <c r="D827" i="7"/>
  <c r="E828" i="7" s="1"/>
  <c r="D834" i="7"/>
  <c r="D866" i="7"/>
  <c r="E867" i="7" s="1"/>
  <c r="D920" i="7"/>
  <c r="E921" i="7" s="1"/>
  <c r="D987" i="7"/>
  <c r="D989" i="7"/>
  <c r="E990" i="7" s="1"/>
  <c r="D1021" i="7"/>
  <c r="D1154" i="7"/>
  <c r="D1328" i="7"/>
  <c r="D1371" i="7"/>
  <c r="D1408" i="7"/>
  <c r="D1469" i="7"/>
  <c r="E1470" i="7" s="1"/>
  <c r="D1480" i="7"/>
  <c r="D1487" i="7"/>
  <c r="E1488" i="7" s="1"/>
  <c r="D1593" i="7"/>
  <c r="D1617" i="7"/>
  <c r="E1618" i="7" s="1"/>
  <c r="D1637" i="7"/>
  <c r="D1647" i="7"/>
  <c r="E1648" i="7" s="1"/>
  <c r="D1722" i="7"/>
  <c r="E1723" i="7" s="1"/>
  <c r="D1955" i="7"/>
  <c r="E1956" i="7" s="1"/>
  <c r="D1991" i="7"/>
  <c r="E1992" i="7" s="1"/>
  <c r="D1992" i="7"/>
  <c r="E1993" i="7" s="1"/>
  <c r="D2069" i="7"/>
  <c r="E2070" i="7" s="1"/>
  <c r="D2114" i="7"/>
  <c r="E2115" i="7" s="1"/>
  <c r="D2118" i="7"/>
  <c r="D2154" i="7"/>
  <c r="D703" i="7"/>
  <c r="E704" i="7" s="1"/>
  <c r="D1843" i="7"/>
  <c r="E1844" i="7" s="1"/>
  <c r="D2156" i="7"/>
  <c r="D296" i="7"/>
  <c r="D146" i="7"/>
  <c r="E147" i="7" s="1"/>
  <c r="D370" i="7"/>
  <c r="E371" i="7" s="1"/>
  <c r="D633" i="7"/>
  <c r="E634" i="7" s="1"/>
  <c r="D1626" i="7"/>
  <c r="E1627" i="7" s="1"/>
  <c r="D2034" i="7"/>
  <c r="E2035" i="7" s="1"/>
  <c r="D938" i="7"/>
  <c r="E939" i="7" s="1"/>
  <c r="D1571" i="7"/>
  <c r="E1572" i="7" s="1"/>
  <c r="D616" i="7"/>
  <c r="E617" i="7" s="1"/>
  <c r="D1679" i="7"/>
  <c r="E1680" i="7" s="1"/>
  <c r="D1815" i="7"/>
  <c r="D1874" i="7"/>
  <c r="D127" i="7"/>
  <c r="E128" i="7" s="1"/>
  <c r="D629" i="7"/>
  <c r="E630" i="7" s="1"/>
  <c r="D1214" i="7"/>
  <c r="E1215" i="7" s="1"/>
  <c r="D1315" i="7"/>
  <c r="D1982" i="7"/>
  <c r="E1983" i="7" s="1"/>
  <c r="D656" i="7"/>
  <c r="D1462" i="7"/>
  <c r="E1463" i="7" s="1"/>
  <c r="D1600" i="7"/>
  <c r="E1601" i="7" s="1"/>
  <c r="D198" i="7"/>
  <c r="E199" i="7" s="1"/>
  <c r="D1612" i="7"/>
  <c r="E1613" i="7" s="1"/>
  <c r="D492" i="7"/>
  <c r="E493" i="7" s="1"/>
  <c r="D929" i="7"/>
  <c r="D973" i="7"/>
  <c r="E974" i="7" s="1"/>
  <c r="D35" i="7"/>
  <c r="D232" i="7"/>
  <c r="D321" i="7"/>
  <c r="E322" i="7" s="1"/>
  <c r="D701" i="7"/>
  <c r="E702" i="7" s="1"/>
  <c r="D980" i="7"/>
  <c r="E981" i="7" s="1"/>
  <c r="D1258" i="7"/>
  <c r="E1259" i="7" s="1"/>
  <c r="D1322" i="7"/>
  <c r="D1485" i="7"/>
  <c r="E1486" i="7" s="1"/>
  <c r="D1543" i="7"/>
  <c r="E1544" i="7" s="1"/>
  <c r="D1552" i="7"/>
  <c r="D1553" i="7"/>
  <c r="E1554" i="7" s="1"/>
  <c r="D1579" i="7"/>
  <c r="E1580" i="7" s="1"/>
  <c r="D1680" i="7"/>
  <c r="E1681" i="7" s="1"/>
  <c r="D1730" i="7"/>
  <c r="D1909" i="7"/>
  <c r="E1910" i="7" s="1"/>
  <c r="D1960" i="7"/>
  <c r="E1961" i="7" s="1"/>
  <c r="D1994" i="7"/>
  <c r="E1995" i="7" s="1"/>
  <c r="D605" i="7"/>
  <c r="E606" i="7" s="1"/>
  <c r="D691" i="7"/>
  <c r="E692" i="7" s="1"/>
  <c r="D771" i="7"/>
  <c r="E772" i="7" s="1"/>
  <c r="D1676" i="7"/>
  <c r="E1677" i="7" s="1"/>
  <c r="D118" i="7"/>
  <c r="E119" i="7" s="1"/>
  <c r="D499" i="7"/>
  <c r="E500" i="7" s="1"/>
  <c r="D877" i="7"/>
  <c r="D1448" i="7"/>
  <c r="E1449" i="7" s="1"/>
  <c r="D1685" i="7"/>
  <c r="D389" i="7"/>
  <c r="D898" i="7"/>
  <c r="E899" i="7" s="1"/>
  <c r="D961" i="7"/>
  <c r="E962" i="7" s="1"/>
  <c r="D186" i="7"/>
  <c r="E187" i="7" s="1"/>
  <c r="D249" i="7"/>
  <c r="E250" i="7" s="1"/>
  <c r="D856" i="7"/>
  <c r="E857" i="7" s="1"/>
  <c r="D932" i="7"/>
  <c r="E933" i="7" s="1"/>
  <c r="D1970" i="7"/>
  <c r="E1971" i="7" s="1"/>
  <c r="D485" i="7"/>
  <c r="D1538" i="7"/>
  <c r="E1539" i="7" s="1"/>
  <c r="D1841" i="7"/>
  <c r="D872" i="7"/>
  <c r="D1445" i="7"/>
  <c r="D1643" i="7"/>
  <c r="E1644" i="7" s="1"/>
  <c r="D635" i="7"/>
  <c r="D805" i="7"/>
  <c r="E806" i="7" s="1"/>
  <c r="D1743" i="7"/>
  <c r="E1744" i="7" s="1"/>
  <c r="D1816" i="7"/>
  <c r="E1817" i="7" s="1"/>
  <c r="D2161" i="7"/>
  <c r="D963" i="7"/>
  <c r="E964" i="7" s="1"/>
  <c r="D1417" i="7"/>
  <c r="E1418" i="7" s="1"/>
  <c r="D23" i="7"/>
  <c r="D33" i="7"/>
  <c r="E34" i="7" s="1"/>
  <c r="D44" i="7"/>
  <c r="D82" i="7"/>
  <c r="E83" i="7" s="1"/>
  <c r="D155" i="7"/>
  <c r="E156" i="7" s="1"/>
  <c r="D174" i="7"/>
  <c r="E175" i="7" s="1"/>
  <c r="D190" i="7"/>
  <c r="D228" i="7"/>
  <c r="D252" i="7"/>
  <c r="E253" i="7" s="1"/>
  <c r="D257" i="7"/>
  <c r="E258" i="7" s="1"/>
  <c r="D339" i="7"/>
  <c r="D404" i="7"/>
  <c r="D441" i="7"/>
  <c r="D467" i="7"/>
  <c r="E468" i="7" s="1"/>
  <c r="D475" i="7"/>
  <c r="E476" i="7" s="1"/>
  <c r="D521" i="7"/>
  <c r="D566" i="7"/>
  <c r="E567" i="7" s="1"/>
  <c r="D614" i="7"/>
  <c r="D677" i="7"/>
  <c r="E678" i="7" s="1"/>
  <c r="D711" i="7"/>
  <c r="E712" i="7" s="1"/>
  <c r="D713" i="7"/>
  <c r="E714" i="7" s="1"/>
  <c r="D732" i="7"/>
  <c r="D765" i="7"/>
  <c r="D784" i="7"/>
  <c r="E785" i="7" s="1"/>
  <c r="D787" i="7"/>
  <c r="E788" i="7" s="1"/>
  <c r="D822" i="7"/>
  <c r="D864" i="7"/>
  <c r="D908" i="7"/>
  <c r="D967" i="7"/>
  <c r="D988" i="7"/>
  <c r="E989" i="7" s="1"/>
  <c r="D991" i="7"/>
  <c r="E992" i="7" s="1"/>
  <c r="D1037" i="7"/>
  <c r="E1038" i="7" s="1"/>
  <c r="D1039" i="7"/>
  <c r="E1040" i="7" s="1"/>
  <c r="D1040" i="7"/>
  <c r="E1041" i="7" s="1"/>
  <c r="D1223" i="7"/>
  <c r="D1384" i="7"/>
  <c r="D1402" i="7"/>
  <c r="E1403" i="7" s="1"/>
  <c r="D1447" i="7"/>
  <c r="E1448" i="7" s="1"/>
  <c r="D1530" i="7"/>
  <c r="E1531" i="7" s="1"/>
  <c r="D1546" i="7"/>
  <c r="D1652" i="7"/>
  <c r="E1653" i="7" s="1"/>
  <c r="D1690" i="7"/>
  <c r="D1721" i="7"/>
  <c r="D1724" i="7"/>
  <c r="E1725" i="7" s="1"/>
  <c r="D1766" i="7"/>
  <c r="E1767" i="7" s="1"/>
  <c r="D1783" i="7"/>
  <c r="E1784" i="7" s="1"/>
  <c r="D2033" i="7"/>
  <c r="E2034" i="7" s="1"/>
  <c r="D2067" i="7"/>
  <c r="E2068" i="7" s="1"/>
  <c r="D2132" i="7"/>
  <c r="E2133" i="7" s="1"/>
  <c r="D766" i="7"/>
  <c r="E767" i="7" s="1"/>
  <c r="D941" i="7"/>
  <c r="D1529" i="7"/>
  <c r="D1590" i="7"/>
  <c r="D1712" i="7"/>
  <c r="E1713" i="7" s="1"/>
  <c r="D1884" i="7"/>
  <c r="E1885" i="7" s="1"/>
  <c r="D1339" i="7"/>
  <c r="E1340" i="7" s="1"/>
  <c r="D9" i="7"/>
  <c r="E10" i="7" s="1"/>
  <c r="D10" i="7"/>
  <c r="E11" i="7" s="1"/>
  <c r="D17" i="7"/>
  <c r="D49" i="7"/>
  <c r="D50" i="7"/>
  <c r="D54" i="7"/>
  <c r="E55" i="7" s="1"/>
  <c r="D122" i="7"/>
  <c r="D147" i="7"/>
  <c r="E148" i="7" s="1"/>
  <c r="D178" i="7"/>
  <c r="E179" i="7" s="1"/>
  <c r="D225" i="7"/>
  <c r="E226" i="7" s="1"/>
  <c r="D242" i="7"/>
  <c r="E243" i="7" s="1"/>
  <c r="D301" i="7"/>
  <c r="D316" i="7"/>
  <c r="E317" i="7" s="1"/>
  <c r="D325" i="7"/>
  <c r="E326" i="7" s="1"/>
  <c r="D336" i="7"/>
  <c r="D340" i="7"/>
  <c r="E341" i="7" s="1"/>
  <c r="D356" i="7"/>
  <c r="E357" i="7" s="1"/>
  <c r="D375" i="7"/>
  <c r="E376" i="7" s="1"/>
  <c r="D391" i="7"/>
  <c r="D405" i="7"/>
  <c r="E406" i="7" s="1"/>
  <c r="D452" i="7"/>
  <c r="E453" i="7" s="1"/>
  <c r="D455" i="7"/>
  <c r="D459" i="7"/>
  <c r="E460" i="7" s="1"/>
  <c r="D464" i="7"/>
  <c r="E465" i="7" s="1"/>
  <c r="D506" i="7"/>
  <c r="E507" i="7" s="1"/>
  <c r="D536" i="7"/>
  <c r="E537" i="7" s="1"/>
  <c r="D565" i="7"/>
  <c r="E566" i="7" s="1"/>
  <c r="D576" i="7"/>
  <c r="D577" i="7"/>
  <c r="E578" i="7" s="1"/>
  <c r="D640" i="7"/>
  <c r="D643" i="7"/>
  <c r="E644" i="7" s="1"/>
  <c r="D668" i="7"/>
  <c r="E669" i="7" s="1"/>
  <c r="D705" i="7"/>
  <c r="E706" i="7" s="1"/>
  <c r="D717" i="7"/>
  <c r="D767" i="7"/>
  <c r="D774" i="7"/>
  <c r="E775" i="7" s="1"/>
  <c r="D842" i="7"/>
  <c r="E843" i="7" s="1"/>
  <c r="D849" i="7"/>
  <c r="E850" i="7" s="1"/>
  <c r="D850" i="7"/>
  <c r="E851" i="7" s="1"/>
  <c r="D874" i="7"/>
  <c r="E875" i="7" s="1"/>
  <c r="D879" i="7"/>
  <c r="D896" i="7"/>
  <c r="E897" i="7" s="1"/>
  <c r="D936" i="7"/>
  <c r="D1047" i="7"/>
  <c r="E1048" i="7" s="1"/>
  <c r="D1052" i="7"/>
  <c r="D1076" i="7"/>
  <c r="D1086" i="7"/>
  <c r="D1087" i="7"/>
  <c r="E1088" i="7" s="1"/>
  <c r="D1093" i="7"/>
  <c r="E1094" i="7" s="1"/>
  <c r="D1131" i="7"/>
  <c r="D1152" i="7"/>
  <c r="E1153" i="7" s="1"/>
  <c r="D1162" i="7"/>
  <c r="D1181" i="7"/>
  <c r="D1182" i="7"/>
  <c r="E1183" i="7" s="1"/>
  <c r="D1185" i="7"/>
  <c r="D1197" i="7"/>
  <c r="E1198" i="7" s="1"/>
  <c r="D1276" i="7"/>
  <c r="E1277" i="7" s="1"/>
  <c r="D1299" i="7"/>
  <c r="E1300" i="7" s="1"/>
  <c r="D1304" i="7"/>
  <c r="E1305" i="7" s="1"/>
  <c r="D1350" i="7"/>
  <c r="D1378" i="7"/>
  <c r="D1426" i="7"/>
  <c r="E1427" i="7" s="1"/>
  <c r="D1525" i="7"/>
  <c r="D1549" i="7"/>
  <c r="D1570" i="7"/>
  <c r="D1586" i="7"/>
  <c r="E1587" i="7" s="1"/>
  <c r="D1604" i="7"/>
  <c r="E1605" i="7" s="1"/>
  <c r="D1635" i="7"/>
  <c r="E1636" i="7" s="1"/>
  <c r="D1656" i="7"/>
  <c r="E1657" i="7" s="1"/>
  <c r="D1674" i="7"/>
  <c r="E1675" i="7" s="1"/>
  <c r="D1691" i="7"/>
  <c r="E1692" i="7" s="1"/>
  <c r="D1740" i="7"/>
  <c r="E1741" i="7" s="1"/>
  <c r="D1749" i="7"/>
  <c r="E1750" i="7" s="1"/>
  <c r="D1771" i="7"/>
  <c r="E1772" i="7" s="1"/>
  <c r="D1778" i="7"/>
  <c r="D1786" i="7"/>
  <c r="D1807" i="7"/>
  <c r="E1808" i="7" s="1"/>
  <c r="D1834" i="7"/>
  <c r="E1835" i="7" s="1"/>
  <c r="D1847" i="7"/>
  <c r="D1891" i="7"/>
  <c r="D1892" i="7"/>
  <c r="D1912" i="7"/>
  <c r="D1914" i="7"/>
  <c r="E1915" i="7" s="1"/>
  <c r="D2003" i="7"/>
  <c r="E2004" i="7" s="1"/>
  <c r="D2041" i="7"/>
  <c r="E2042" i="7" s="1"/>
  <c r="D2071" i="7"/>
  <c r="E2072" i="7" s="1"/>
  <c r="D2105" i="7"/>
  <c r="E2106" i="7" s="1"/>
  <c r="D2124" i="7"/>
  <c r="E2125" i="7" s="1"/>
  <c r="D2128" i="7"/>
  <c r="E2129" i="7" s="1"/>
  <c r="D2141" i="7"/>
  <c r="E2142" i="7" s="1"/>
  <c r="D2159" i="7"/>
  <c r="E2160" i="7" s="1"/>
  <c r="D1504" i="7"/>
  <c r="D297" i="7"/>
  <c r="D799" i="7"/>
  <c r="D1409" i="7"/>
  <c r="E1410" i="7" s="1"/>
  <c r="D2055" i="7"/>
  <c r="E2056" i="7" s="1"/>
  <c r="D57" i="7"/>
  <c r="E58" i="7" s="1"/>
  <c r="D602" i="7"/>
  <c r="E603" i="7" s="1"/>
  <c r="D1022" i="7"/>
  <c r="E1023" i="7" s="1"/>
  <c r="D1693" i="7"/>
  <c r="D1934" i="7"/>
  <c r="D495" i="7"/>
  <c r="E496" i="7" s="1"/>
  <c r="D893" i="7"/>
  <c r="D1305" i="7"/>
  <c r="E1306" i="7" s="1"/>
  <c r="D2088" i="7"/>
  <c r="E2089" i="7" s="1"/>
  <c r="D655" i="7"/>
  <c r="E656" i="7" s="1"/>
  <c r="D1385" i="7"/>
  <c r="E1386" i="7" s="1"/>
  <c r="D1458" i="7"/>
  <c r="D1077" i="7"/>
  <c r="E1078" i="7" s="1"/>
  <c r="D615" i="7"/>
  <c r="E616" i="7" s="1"/>
  <c r="D1074" i="7"/>
  <c r="E1075" i="7" s="1"/>
  <c r="D1353" i="7"/>
  <c r="E1354" i="7" s="1"/>
  <c r="D1777" i="7"/>
  <c r="D1171" i="7"/>
  <c r="E1172" i="7" s="1"/>
  <c r="D1868" i="7"/>
  <c r="D1901" i="7"/>
  <c r="E1902" i="7" s="1"/>
  <c r="D298" i="7"/>
  <c r="E299" i="7" s="1"/>
  <c r="D1176" i="7"/>
  <c r="D1366" i="7"/>
  <c r="E1367" i="7" s="1"/>
  <c r="D1493" i="7"/>
  <c r="D1931" i="7"/>
  <c r="D623" i="7"/>
  <c r="E624" i="7" s="1"/>
  <c r="D971" i="7"/>
  <c r="D1073" i="7"/>
  <c r="D1432" i="7"/>
  <c r="E1433" i="7" s="1"/>
  <c r="D1457" i="7"/>
  <c r="E1458" i="7" s="1"/>
  <c r="D55" i="7"/>
  <c r="E56" i="7" s="1"/>
  <c r="D229" i="7"/>
  <c r="E230" i="7" s="1"/>
  <c r="D797" i="7"/>
  <c r="D1259" i="7"/>
  <c r="E1260" i="7" s="1"/>
  <c r="D1578" i="7"/>
  <c r="D894" i="7"/>
  <c r="E895" i="7" s="1"/>
  <c r="D966" i="7"/>
  <c r="E967" i="7" s="1"/>
  <c r="D1241" i="7"/>
  <c r="E1242" i="7" s="1"/>
  <c r="D259" i="7"/>
  <c r="E260" i="7" s="1"/>
  <c r="D323" i="7"/>
  <c r="D396" i="7"/>
  <c r="D754" i="7"/>
  <c r="E755" i="7" s="1"/>
  <c r="D1968" i="7"/>
  <c r="D607" i="7"/>
  <c r="E608" i="7" s="1"/>
  <c r="D930" i="7"/>
  <c r="D1100" i="7"/>
  <c r="E1101" i="7" s="1"/>
  <c r="D1459" i="7"/>
  <c r="E1460" i="7" s="1"/>
  <c r="D1506" i="7"/>
  <c r="D282" i="7"/>
  <c r="E283" i="7" s="1"/>
  <c r="D324" i="7"/>
  <c r="E325" i="7" s="1"/>
  <c r="D1239" i="7"/>
  <c r="E1240" i="7" s="1"/>
  <c r="D2024" i="7"/>
  <c r="E2025" i="7" s="1"/>
  <c r="D2143" i="7"/>
  <c r="E2144" i="7" s="1"/>
  <c r="D194" i="7"/>
  <c r="E195" i="7" s="1"/>
  <c r="D425" i="7"/>
  <c r="D509" i="7"/>
  <c r="E510" i="7" s="1"/>
  <c r="D682" i="7"/>
  <c r="E683" i="7" s="1"/>
  <c r="D806" i="7"/>
  <c r="E807" i="7" s="1"/>
  <c r="D1186" i="7"/>
  <c r="D1687" i="7"/>
  <c r="E1688" i="7" s="1"/>
  <c r="D1697" i="7"/>
  <c r="E1698" i="7" s="1"/>
  <c r="D1977" i="7"/>
  <c r="E1978" i="7" s="1"/>
  <c r="D386" i="7"/>
  <c r="E387" i="7" s="1"/>
  <c r="D426" i="7"/>
  <c r="E427" i="7" s="1"/>
  <c r="D553" i="7"/>
  <c r="E554" i="7" s="1"/>
  <c r="D652" i="7"/>
  <c r="D714" i="7"/>
  <c r="E715" i="7" s="1"/>
  <c r="D1309" i="7"/>
  <c r="E1310" i="7" s="1"/>
  <c r="D1628" i="7"/>
  <c r="E1629" i="7" s="1"/>
  <c r="D1671" i="7"/>
  <c r="D1737" i="7"/>
  <c r="D1813" i="7"/>
  <c r="E1814" i="7" s="1"/>
  <c r="D1853" i="7"/>
  <c r="E1854" i="7" s="1"/>
  <c r="D1876" i="7"/>
  <c r="E1877" i="7" s="1"/>
  <c r="D1893" i="7"/>
  <c r="D1905" i="7"/>
  <c r="E1906" i="7" s="1"/>
  <c r="D2139" i="7"/>
  <c r="E2140" i="7" s="1"/>
  <c r="D1149" i="7"/>
  <c r="E1150" i="7" s="1"/>
  <c r="D1397" i="7"/>
  <c r="E1398" i="7" s="1"/>
  <c r="D114" i="7"/>
  <c r="E115" i="7" s="1"/>
  <c r="D1711" i="7"/>
  <c r="E1712" i="7" s="1"/>
  <c r="D1731" i="7"/>
  <c r="D28" i="7"/>
  <c r="E29" i="7" s="1"/>
  <c r="D30" i="7"/>
  <c r="D36" i="7"/>
  <c r="E37" i="7" s="1"/>
  <c r="D68" i="7"/>
  <c r="E69" i="7" s="1"/>
  <c r="D74" i="7"/>
  <c r="E75" i="7" s="1"/>
  <c r="D90" i="7"/>
  <c r="E91" i="7" s="1"/>
  <c r="D162" i="7"/>
  <c r="E163" i="7" s="1"/>
  <c r="D220" i="7"/>
  <c r="E221" i="7" s="1"/>
  <c r="D260" i="7"/>
  <c r="D272" i="7"/>
  <c r="D290" i="7"/>
  <c r="E291" i="7" s="1"/>
  <c r="D302" i="7"/>
  <c r="E303" i="7" s="1"/>
  <c r="D328" i="7"/>
  <c r="E329" i="7" s="1"/>
  <c r="D412" i="7"/>
  <c r="E413" i="7" s="1"/>
  <c r="D438" i="7"/>
  <c r="E439" i="7" s="1"/>
  <c r="D442" i="7"/>
  <c r="E443" i="7" s="1"/>
  <c r="D458" i="7"/>
  <c r="E459" i="7" s="1"/>
  <c r="D516" i="7"/>
  <c r="E517" i="7" s="1"/>
  <c r="D520" i="7"/>
  <c r="E521" i="7" s="1"/>
  <c r="D522" i="7"/>
  <c r="D532" i="7"/>
  <c r="E533" i="7" s="1"/>
  <c r="D650" i="7"/>
  <c r="E651" i="7" s="1"/>
  <c r="D660" i="7"/>
  <c r="D661" i="7"/>
  <c r="D728" i="7"/>
  <c r="D744" i="7"/>
  <c r="E745" i="7" s="1"/>
  <c r="D746" i="7"/>
  <c r="E747" i="7" s="1"/>
  <c r="D751" i="7"/>
  <c r="E752" i="7" s="1"/>
  <c r="D768" i="7"/>
  <c r="D798" i="7"/>
  <c r="E799" i="7" s="1"/>
  <c r="D812" i="7"/>
  <c r="D823" i="7"/>
  <c r="E824" i="7" s="1"/>
  <c r="D825" i="7"/>
  <c r="E826" i="7" s="1"/>
  <c r="D832" i="7"/>
  <c r="E833" i="7" s="1"/>
  <c r="D880" i="7"/>
  <c r="E881" i="7" s="1"/>
  <c r="D888" i="7"/>
  <c r="E889" i="7" s="1"/>
  <c r="D903" i="7"/>
  <c r="E904" i="7" s="1"/>
  <c r="D978" i="7"/>
  <c r="D997" i="7"/>
  <c r="E998" i="7" s="1"/>
  <c r="D1092" i="7"/>
  <c r="E1093" i="7" s="1"/>
  <c r="D1095" i="7"/>
  <c r="E1096" i="7" s="1"/>
  <c r="D1125" i="7"/>
  <c r="D1129" i="7"/>
  <c r="E1130" i="7" s="1"/>
  <c r="D1132" i="7"/>
  <c r="E1133" i="7" s="1"/>
  <c r="D1135" i="7"/>
  <c r="E1136" i="7" s="1"/>
  <c r="D1155" i="7"/>
  <c r="E1156" i="7" s="1"/>
  <c r="D1163" i="7"/>
  <c r="E1164" i="7" s="1"/>
  <c r="D1188" i="7"/>
  <c r="E1189" i="7" s="1"/>
  <c r="D1231" i="7"/>
  <c r="E1232" i="7" s="1"/>
  <c r="D1257" i="7"/>
  <c r="E1258" i="7" s="1"/>
  <c r="D1261" i="7"/>
  <c r="E1262" i="7" s="1"/>
  <c r="D1281" i="7"/>
  <c r="E1282" i="7" s="1"/>
  <c r="D1316" i="7"/>
  <c r="E1317" i="7" s="1"/>
  <c r="D1338" i="7"/>
  <c r="E1339" i="7" s="1"/>
  <c r="D1361" i="7"/>
  <c r="E1362" i="7" s="1"/>
  <c r="D1375" i="7"/>
  <c r="E1376" i="7" s="1"/>
  <c r="D1424" i="7"/>
  <c r="E1425" i="7" s="1"/>
  <c r="D1464" i="7"/>
  <c r="D1483" i="7"/>
  <c r="D1494" i="7"/>
  <c r="D1514" i="7"/>
  <c r="D1515" i="7"/>
  <c r="E1516" i="7" s="1"/>
  <c r="D1526" i="7"/>
  <c r="E1527" i="7" s="1"/>
  <c r="D1566" i="7"/>
  <c r="E1567" i="7" s="1"/>
  <c r="D1576" i="7"/>
  <c r="E1577" i="7" s="1"/>
  <c r="D1606" i="7"/>
  <c r="E1607" i="7" s="1"/>
  <c r="D1623" i="7"/>
  <c r="E1624" i="7" s="1"/>
  <c r="D1638" i="7"/>
  <c r="E1639" i="7" s="1"/>
  <c r="D1702" i="7"/>
  <c r="E1703" i="7" s="1"/>
  <c r="D1785" i="7"/>
  <c r="D1805" i="7"/>
  <c r="E1806" i="7" s="1"/>
  <c r="D1867" i="7"/>
  <c r="D1907" i="7"/>
  <c r="E1908" i="7" s="1"/>
  <c r="D1918" i="7"/>
  <c r="E1919" i="7" s="1"/>
  <c r="D1951" i="7"/>
  <c r="D1957" i="7"/>
  <c r="E1958" i="7" s="1"/>
  <c r="D1984" i="7"/>
  <c r="E1985" i="7" s="1"/>
  <c r="D1990" i="7"/>
  <c r="E1991" i="7" s="1"/>
  <c r="D2011" i="7"/>
  <c r="D2012" i="7"/>
  <c r="E2013" i="7" s="1"/>
  <c r="D2048" i="7"/>
  <c r="D2098" i="7"/>
  <c r="E2099" i="7" s="1"/>
  <c r="D2100" i="7"/>
  <c r="E2101" i="7" s="1"/>
  <c r="D2106" i="7"/>
  <c r="D2112" i="7"/>
  <c r="E2113" i="7" s="1"/>
  <c r="D2119" i="7"/>
  <c r="E2120" i="7" s="1"/>
  <c r="D2123" i="7"/>
  <c r="D2152" i="7"/>
  <c r="E2153" i="7" s="1"/>
  <c r="D2155" i="7"/>
  <c r="E2156" i="7" s="1"/>
  <c r="D1932" i="7"/>
  <c r="E1933" i="7" s="1"/>
  <c r="D64" i="7"/>
  <c r="D523" i="7"/>
  <c r="D1699" i="7"/>
  <c r="D210" i="7"/>
  <c r="D873" i="7"/>
  <c r="D1446" i="7"/>
  <c r="D402" i="7"/>
  <c r="E403" i="7" s="1"/>
  <c r="D1056" i="7"/>
  <c r="E1057" i="7" s="1"/>
  <c r="D1287" i="7"/>
  <c r="E1288" i="7" s="1"/>
  <c r="D1335" i="7"/>
  <c r="E1336" i="7" s="1"/>
  <c r="D1779" i="7"/>
  <c r="E1780" i="7" s="1"/>
  <c r="D733" i="7"/>
  <c r="E734" i="7" s="1"/>
  <c r="D1582" i="7"/>
  <c r="E1583" i="7" s="1"/>
  <c r="D1742" i="7"/>
  <c r="E1743" i="7" s="1"/>
  <c r="D271" i="7"/>
  <c r="E272" i="7" s="1"/>
  <c r="D318" i="7"/>
  <c r="E319" i="7" s="1"/>
  <c r="D1041" i="7"/>
  <c r="E1042" i="7" s="1"/>
  <c r="D1864" i="7"/>
  <c r="D548" i="7"/>
  <c r="D2110" i="7"/>
  <c r="E2111" i="7" s="1"/>
  <c r="D246" i="7"/>
  <c r="E247" i="7" s="1"/>
  <c r="D65" i="7"/>
  <c r="E66" i="7" s="1"/>
  <c r="D684" i="7"/>
  <c r="E685" i="7" s="1"/>
  <c r="D800" i="7"/>
  <c r="E801" i="7" s="1"/>
  <c r="D1924" i="7"/>
  <c r="D1926" i="7"/>
  <c r="E1927" i="7" s="1"/>
  <c r="D112" i="7"/>
  <c r="E113" i="7" s="1"/>
  <c r="D195" i="7"/>
  <c r="E196" i="7" s="1"/>
  <c r="D1541" i="7"/>
  <c r="D1587" i="7"/>
  <c r="D191" i="7"/>
  <c r="E192" i="7" s="1"/>
  <c r="D901" i="7"/>
  <c r="E902" i="7" s="1"/>
  <c r="D649" i="7"/>
  <c r="E650" i="7" s="1"/>
  <c r="D686" i="7"/>
  <c r="D1865" i="7"/>
  <c r="E1866" i="7" s="1"/>
  <c r="D636" i="7"/>
  <c r="E637" i="7" s="1"/>
  <c r="D1126" i="7"/>
  <c r="D949" i="7"/>
  <c r="E950" i="7" s="1"/>
  <c r="D14" i="7"/>
  <c r="E15" i="7" s="1"/>
  <c r="D641" i="7"/>
  <c r="E642" i="7" s="1"/>
  <c r="D1069" i="7"/>
  <c r="E1070" i="7" s="1"/>
  <c r="D1875" i="7"/>
  <c r="D93" i="7"/>
  <c r="E94" i="7" s="1"/>
  <c r="D215" i="7"/>
  <c r="E216" i="7" s="1"/>
  <c r="D674" i="7"/>
  <c r="E675" i="7" s="1"/>
  <c r="D1377" i="7"/>
  <c r="E1378" i="7" s="1"/>
  <c r="D1822" i="7"/>
  <c r="D337" i="7"/>
  <c r="E338" i="7" s="1"/>
  <c r="D360" i="7"/>
  <c r="D571" i="7"/>
  <c r="E572" i="7" s="1"/>
  <c r="D780" i="7"/>
  <c r="E781" i="7" s="1"/>
  <c r="D1029" i="7"/>
  <c r="E1030" i="7" s="1"/>
  <c r="D1343" i="7"/>
  <c r="D1359" i="7"/>
  <c r="E1360" i="7" s="1"/>
  <c r="D1481" i="7"/>
  <c r="E1482" i="7" s="1"/>
  <c r="D1564" i="7"/>
  <c r="E1565" i="7" s="1"/>
  <c r="D1787" i="7"/>
  <c r="E1788" i="7" s="1"/>
  <c r="D657" i="7"/>
  <c r="E658" i="7" s="1"/>
  <c r="D1700" i="7"/>
  <c r="E1701" i="7" s="1"/>
  <c r="D1341" i="7"/>
  <c r="E1342" i="7" s="1"/>
  <c r="D759" i="7"/>
  <c r="E760" i="7" s="1"/>
  <c r="D878" i="7"/>
  <c r="D1237" i="7"/>
  <c r="E1238" i="7" s="1"/>
  <c r="D1294" i="7"/>
  <c r="E1295" i="7" s="1"/>
  <c r="D1663" i="7"/>
  <c r="E1664" i="7" s="1"/>
  <c r="D1372" i="7"/>
  <c r="E1373" i="7" s="1"/>
  <c r="D1550" i="7"/>
  <c r="E1551" i="7" s="1"/>
  <c r="D1839" i="7"/>
  <c r="E1840" i="7" s="1"/>
  <c r="D1935" i="7"/>
  <c r="E1936" i="7" s="1"/>
  <c r="D1952" i="7"/>
  <c r="E1953" i="7" s="1"/>
  <c r="D71" i="7"/>
  <c r="E72" i="7" s="1"/>
  <c r="D741" i="7"/>
  <c r="E742" i="7" s="1"/>
  <c r="D350" i="7"/>
  <c r="E351" i="7" s="1"/>
  <c r="D835" i="7"/>
  <c r="E836" i="7" s="1"/>
  <c r="D947" i="7"/>
  <c r="E948" i="7" s="1"/>
  <c r="D1585" i="7"/>
  <c r="D24" i="7"/>
  <c r="E25" i="7" s="1"/>
  <c r="D124" i="7"/>
  <c r="E125" i="7" s="1"/>
  <c r="D138" i="7"/>
  <c r="D169" i="7"/>
  <c r="E170" i="7" s="1"/>
  <c r="D234" i="7"/>
  <c r="E235" i="7" s="1"/>
  <c r="D367" i="7"/>
  <c r="D470" i="7"/>
  <c r="E471" i="7" s="1"/>
  <c r="D477" i="7"/>
  <c r="E478" i="7" s="1"/>
  <c r="D549" i="7"/>
  <c r="E550" i="7" s="1"/>
  <c r="D587" i="7"/>
  <c r="E588" i="7" s="1"/>
  <c r="D594" i="7"/>
  <c r="E595" i="7" s="1"/>
  <c r="D662" i="7"/>
  <c r="E663" i="7" s="1"/>
  <c r="D790" i="7"/>
  <c r="E791" i="7" s="1"/>
  <c r="D810" i="7"/>
  <c r="E811" i="7" s="1"/>
  <c r="D919" i="7"/>
  <c r="E920" i="7" s="1"/>
  <c r="D972" i="7"/>
  <c r="E973" i="7" s="1"/>
  <c r="D1053" i="7"/>
  <c r="E1054" i="7" s="1"/>
  <c r="D1066" i="7"/>
  <c r="E1067" i="7" s="1"/>
  <c r="D1112" i="7"/>
  <c r="E1113" i="7" s="1"/>
  <c r="D1146" i="7"/>
  <c r="E1147" i="7" s="1"/>
  <c r="D1184" i="7"/>
  <c r="E1185" i="7" s="1"/>
  <c r="D1224" i="7"/>
  <c r="E1225" i="7" s="1"/>
  <c r="D1279" i="7"/>
  <c r="E1280" i="7" s="1"/>
  <c r="D1288" i="7"/>
  <c r="D1337" i="7"/>
  <c r="D1393" i="7"/>
  <c r="E1394" i="7" s="1"/>
  <c r="D1400" i="7"/>
  <c r="E1401" i="7" s="1"/>
  <c r="D1405" i="7"/>
  <c r="E1406" i="7" s="1"/>
  <c r="D1413" i="7"/>
  <c r="E1414" i="7" s="1"/>
  <c r="D1428" i="7"/>
  <c r="E1429" i="7" s="1"/>
  <c r="D1484" i="7"/>
  <c r="D1495" i="7"/>
  <c r="E1496" i="7" s="1"/>
  <c r="D1536" i="7"/>
  <c r="E1537" i="7" s="1"/>
  <c r="D1594" i="7"/>
  <c r="E1595" i="7" s="1"/>
  <c r="D1642" i="7"/>
  <c r="E1643" i="7" s="1"/>
  <c r="D1684" i="7"/>
  <c r="E1685" i="7" s="1"/>
  <c r="D1694" i="7"/>
  <c r="E1695" i="7" s="1"/>
  <c r="D1792" i="7"/>
  <c r="D1833" i="7"/>
  <c r="D1890" i="7"/>
  <c r="E1891" i="7" s="1"/>
  <c r="D1998" i="7"/>
  <c r="E1999" i="7" s="1"/>
  <c r="D2082" i="7"/>
  <c r="E2083" i="7" s="1"/>
  <c r="D2162" i="7"/>
  <c r="E2163" i="7" s="1"/>
  <c r="D1574" i="7"/>
  <c r="D1686" i="7"/>
  <c r="D1848" i="7"/>
  <c r="E1849" i="7" s="1"/>
  <c r="D1717" i="7"/>
  <c r="E1718" i="7" s="1"/>
  <c r="D924" i="7"/>
  <c r="E925" i="7" s="1"/>
  <c r="D2086" i="7"/>
  <c r="E2087" i="7" s="1"/>
  <c r="D167" i="7"/>
  <c r="D392" i="7"/>
  <c r="E393" i="7" s="1"/>
  <c r="D862" i="7"/>
  <c r="E863" i="7" s="1"/>
  <c r="D1939" i="7"/>
  <c r="E1940" i="7" s="1"/>
  <c r="D137" i="7"/>
  <c r="E138" i="7" s="1"/>
  <c r="D1881" i="7"/>
  <c r="E1882" i="7" s="1"/>
  <c r="D266" i="7"/>
  <c r="E267" i="7" s="1"/>
  <c r="D1031" i="7"/>
  <c r="E1032" i="7" s="1"/>
  <c r="D1379" i="7"/>
  <c r="E1380" i="7" s="1"/>
  <c r="D1527" i="7"/>
  <c r="D1662" i="7"/>
  <c r="E1663" i="7" s="1"/>
  <c r="D126" i="7"/>
  <c r="E127" i="7" s="1"/>
  <c r="D347" i="7"/>
  <c r="E348" i="7" s="1"/>
  <c r="D696" i="7"/>
  <c r="E697" i="7" s="1"/>
  <c r="D1201" i="7"/>
  <c r="E1202" i="7" s="1"/>
  <c r="D1213" i="7"/>
  <c r="E1214" i="7" s="1"/>
  <c r="D1013" i="7"/>
  <c r="E1014" i="7" s="1"/>
  <c r="D1738" i="7"/>
  <c r="E1739" i="7" s="1"/>
  <c r="D1869" i="7"/>
  <c r="E1870" i="7" s="1"/>
  <c r="D20" i="7"/>
  <c r="E21" i="7" s="1"/>
  <c r="D419" i="7"/>
  <c r="D601" i="7"/>
  <c r="D1753" i="7"/>
  <c r="E1754" i="7" s="1"/>
  <c r="D1857" i="7"/>
  <c r="E1858" i="7" s="1"/>
  <c r="D8" i="7"/>
  <c r="D92" i="7"/>
  <c r="E93" i="7" s="1"/>
  <c r="D103" i="7"/>
  <c r="E104" i="7" s="1"/>
  <c r="D158" i="7"/>
  <c r="E159" i="7" s="1"/>
  <c r="D274" i="7"/>
  <c r="E275" i="7" s="1"/>
  <c r="D361" i="7"/>
  <c r="E362" i="7" s="1"/>
  <c r="D368" i="7"/>
  <c r="E369" i="7" s="1"/>
  <c r="D381" i="7"/>
  <c r="E382" i="7" s="1"/>
  <c r="D456" i="7"/>
  <c r="E457" i="7" s="1"/>
  <c r="D572" i="7"/>
  <c r="E573" i="7" s="1"/>
  <c r="D707" i="7"/>
  <c r="E708" i="7" s="1"/>
  <c r="D755" i="7"/>
  <c r="E756" i="7" s="1"/>
  <c r="D1000" i="7"/>
  <c r="E1001" i="7" s="1"/>
  <c r="D1015" i="7"/>
  <c r="E1016" i="7" s="1"/>
  <c r="D1071" i="7"/>
  <c r="E1072" i="7" s="1"/>
  <c r="D1123" i="7"/>
  <c r="E1124" i="7" s="1"/>
  <c r="D1127" i="7"/>
  <c r="E1128" i="7" s="1"/>
  <c r="D1346" i="7"/>
  <c r="E1347" i="7" s="1"/>
  <c r="D1381" i="7"/>
  <c r="E1382" i="7" s="1"/>
  <c r="D1430" i="7"/>
  <c r="E1431" i="7" s="1"/>
  <c r="D1440" i="7"/>
  <c r="E1441" i="7" s="1"/>
  <c r="D1451" i="7"/>
  <c r="E1452" i="7" s="1"/>
  <c r="D1498" i="7"/>
  <c r="E1499" i="7" s="1"/>
  <c r="D1507" i="7"/>
  <c r="E1508" i="7" s="1"/>
  <c r="D1567" i="7"/>
  <c r="E1568" i="7" s="1"/>
  <c r="D1575" i="7"/>
  <c r="E1576" i="7" s="1"/>
  <c r="D1672" i="7"/>
  <c r="E1673" i="7" s="1"/>
  <c r="D1809" i="7"/>
  <c r="E1810" i="7" s="1"/>
  <c r="D1824" i="7"/>
  <c r="E1825" i="7" s="1"/>
  <c r="D1837" i="7"/>
  <c r="E1838" i="7" s="1"/>
  <c r="D1888" i="7"/>
  <c r="D1889" i="7"/>
  <c r="D1894" i="7"/>
  <c r="E1895" i="7" s="1"/>
  <c r="D1927" i="7"/>
  <c r="E1928" i="7" s="1"/>
  <c r="D1969" i="7"/>
  <c r="E1970" i="7" s="1"/>
  <c r="D2044" i="7"/>
  <c r="D1465" i="7"/>
  <c r="E1466" i="7" s="1"/>
  <c r="D305" i="7"/>
  <c r="E306" i="7" s="1"/>
  <c r="D353" i="7"/>
  <c r="E354" i="7" s="1"/>
  <c r="D31" i="7"/>
  <c r="E32" i="7" s="1"/>
  <c r="D80" i="7"/>
  <c r="E81" i="7" s="1"/>
  <c r="D154" i="7"/>
  <c r="E155" i="7" s="1"/>
  <c r="D261" i="7"/>
  <c r="E262" i="7" s="1"/>
  <c r="D313" i="7"/>
  <c r="E314" i="7" s="1"/>
  <c r="D379" i="7"/>
  <c r="E380" i="7" s="1"/>
  <c r="D397" i="7"/>
  <c r="E398" i="7" s="1"/>
  <c r="D398" i="7"/>
  <c r="E399" i="7" s="1"/>
  <c r="D401" i="7"/>
  <c r="D411" i="7"/>
  <c r="D420" i="7"/>
  <c r="E421" i="7" s="1"/>
  <c r="D527" i="7"/>
  <c r="E528" i="7" s="1"/>
  <c r="D590" i="7"/>
  <c r="E591" i="7" s="1"/>
  <c r="D597" i="7"/>
  <c r="E598" i="7" s="1"/>
  <c r="D612" i="7"/>
  <c r="E613" i="7" s="1"/>
  <c r="D687" i="7"/>
  <c r="E688" i="7" s="1"/>
  <c r="D710" i="7"/>
  <c r="E711" i="7" s="1"/>
  <c r="D729" i="7"/>
  <c r="E730" i="7" s="1"/>
  <c r="D884" i="7"/>
  <c r="E885" i="7" s="1"/>
  <c r="D1043" i="7"/>
  <c r="D1078" i="7"/>
  <c r="E1079" i="7" s="1"/>
  <c r="D1081" i="7"/>
  <c r="E1082" i="7" s="1"/>
  <c r="D1177" i="7"/>
  <c r="E1178" i="7" s="1"/>
  <c r="D1193" i="7"/>
  <c r="E1194" i="7" s="1"/>
  <c r="D1289" i="7"/>
  <c r="E1290" i="7" s="1"/>
  <c r="D1556" i="7"/>
  <c r="E1557" i="7" s="1"/>
  <c r="D1558" i="7"/>
  <c r="E1559" i="7" s="1"/>
  <c r="D1591" i="7"/>
  <c r="E1592" i="7" s="1"/>
  <c r="D1622" i="7"/>
  <c r="E1623" i="7" s="1"/>
  <c r="D1645" i="7"/>
  <c r="E1646" i="7" s="1"/>
  <c r="D1714" i="7"/>
  <c r="E1715" i="7" s="1"/>
  <c r="D1958" i="7"/>
  <c r="E1959" i="7" s="1"/>
  <c r="D1962" i="7"/>
  <c r="E1963" i="7" s="1"/>
  <c r="D1964" i="7"/>
  <c r="E1965" i="7" s="1"/>
  <c r="D2017" i="7"/>
  <c r="E2018" i="7" s="1"/>
  <c r="D2107" i="7"/>
  <c r="E2108" i="7" s="1"/>
  <c r="D211" i="7"/>
  <c r="E212" i="7" s="1"/>
  <c r="D1044" i="7"/>
  <c r="E1045" i="7" s="1"/>
  <c r="D47" i="7"/>
  <c r="E48" i="7" s="1"/>
  <c r="D524" i="7"/>
  <c r="E525" i="7" s="1"/>
  <c r="D813" i="7"/>
  <c r="E814" i="7" s="1"/>
  <c r="D1024" i="7"/>
  <c r="E1025" i="7" s="1"/>
  <c r="D205" i="7"/>
  <c r="E206" i="7" s="1"/>
  <c r="D1329" i="7"/>
  <c r="E1330" i="7" s="1"/>
  <c r="D1705" i="7"/>
  <c r="E1706" i="7" s="1"/>
  <c r="D168" i="7"/>
  <c r="D698" i="7"/>
  <c r="E699" i="7" s="1"/>
  <c r="D2029" i="7"/>
  <c r="E2030" i="7" s="1"/>
  <c r="D46" i="7"/>
  <c r="E47" i="7" s="1"/>
  <c r="I3" i="2"/>
  <c r="I4" i="2"/>
  <c r="I5" i="2"/>
  <c r="I6" i="2"/>
  <c r="I7" i="2"/>
  <c r="I8" i="2"/>
  <c r="I9" i="2"/>
  <c r="I10" i="2"/>
  <c r="I11" i="2"/>
  <c r="I12" i="2"/>
  <c r="I13" i="2"/>
  <c r="I14" i="2"/>
  <c r="N5" i="2" s="1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" i="2"/>
  <c r="H45" i="2"/>
  <c r="H46" i="2" s="1"/>
  <c r="H392" i="2"/>
  <c r="H393" i="2" s="1"/>
  <c r="H394" i="2" s="1"/>
  <c r="H395" i="2" s="1"/>
  <c r="H396" i="2" s="1"/>
  <c r="H397" i="2" s="1"/>
  <c r="H553" i="2"/>
  <c r="H773" i="2"/>
  <c r="H832" i="2"/>
  <c r="H833" i="2" s="1"/>
  <c r="H834" i="2" s="1"/>
  <c r="H835" i="2" s="1"/>
  <c r="H988" i="2"/>
  <c r="H1036" i="2"/>
  <c r="H1037" i="2" s="1"/>
  <c r="H1163" i="2"/>
  <c r="H1447" i="2"/>
  <c r="H1481" i="2"/>
  <c r="H1540" i="2"/>
  <c r="H1541" i="2" s="1"/>
  <c r="H1542" i="2" s="1"/>
  <c r="H1543" i="2" s="1"/>
  <c r="H1752" i="2"/>
  <c r="H1753" i="2" s="1"/>
  <c r="H1754" i="2" s="1"/>
  <c r="H1794" i="2"/>
  <c r="H1958" i="2"/>
  <c r="H2051" i="2"/>
  <c r="H2052" i="2" s="1"/>
  <c r="H2113" i="2"/>
  <c r="H4" i="2"/>
  <c r="G4" i="2"/>
  <c r="G5" i="2"/>
  <c r="H5" i="2" s="1"/>
  <c r="G6" i="2"/>
  <c r="H6" i="2" s="1"/>
  <c r="H7" i="2" s="1"/>
  <c r="H8" i="2" s="1"/>
  <c r="H9" i="2" s="1"/>
  <c r="H10" i="2" s="1"/>
  <c r="H11" i="2" s="1"/>
  <c r="H12" i="2" s="1"/>
  <c r="H13" i="2" s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H31" i="2" s="1"/>
  <c r="G32" i="2"/>
  <c r="H32" i="2" s="1"/>
  <c r="H33" i="2" s="1"/>
  <c r="H34" i="2" s="1"/>
  <c r="G33" i="2"/>
  <c r="G34" i="2"/>
  <c r="G35" i="2"/>
  <c r="H35" i="2" s="1"/>
  <c r="H36" i="2" s="1"/>
  <c r="H37" i="2" s="1"/>
  <c r="H38" i="2" s="1"/>
  <c r="G36" i="2"/>
  <c r="G37" i="2"/>
  <c r="G38" i="2"/>
  <c r="G39" i="2"/>
  <c r="H39" i="2" s="1"/>
  <c r="G40" i="2"/>
  <c r="H40" i="2" s="1"/>
  <c r="H41" i="2" s="1"/>
  <c r="H42" i="2" s="1"/>
  <c r="H43" i="2" s="1"/>
  <c r="G41" i="2"/>
  <c r="G42" i="2"/>
  <c r="G43" i="2"/>
  <c r="G44" i="2"/>
  <c r="H44" i="2" s="1"/>
  <c r="G45" i="2"/>
  <c r="G46" i="2"/>
  <c r="G47" i="2"/>
  <c r="H47" i="2" s="1"/>
  <c r="H48" i="2" s="1"/>
  <c r="H49" i="2" s="1"/>
  <c r="H50" i="2" s="1"/>
  <c r="G48" i="2"/>
  <c r="G49" i="2"/>
  <c r="G50" i="2"/>
  <c r="G51" i="2"/>
  <c r="H51" i="2" s="1"/>
  <c r="G52" i="2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H88" i="2" s="1"/>
  <c r="H89" i="2" s="1"/>
  <c r="H90" i="2" s="1"/>
  <c r="H91" i="2" s="1"/>
  <c r="G89" i="2"/>
  <c r="G90" i="2"/>
  <c r="G91" i="2"/>
  <c r="G92" i="2"/>
  <c r="H92" i="2" s="1"/>
  <c r="G93" i="2"/>
  <c r="H93" i="2" s="1"/>
  <c r="H94" i="2" s="1"/>
  <c r="H95" i="2" s="1"/>
  <c r="H96" i="2" s="1"/>
  <c r="H97" i="2" s="1"/>
  <c r="G94" i="2"/>
  <c r="G95" i="2"/>
  <c r="G96" i="2"/>
  <c r="G97" i="2"/>
  <c r="G98" i="2"/>
  <c r="H98" i="2" s="1"/>
  <c r="H99" i="2" s="1"/>
  <c r="H100" i="2" s="1"/>
  <c r="G99" i="2"/>
  <c r="G100" i="2"/>
  <c r="G101" i="2"/>
  <c r="H101" i="2" s="1"/>
  <c r="G102" i="2"/>
  <c r="H102" i="2" s="1"/>
  <c r="G103" i="2"/>
  <c r="H103" i="2" s="1"/>
  <c r="H104" i="2" s="1"/>
  <c r="H105" i="2" s="1"/>
  <c r="H106" i="2" s="1"/>
  <c r="G104" i="2"/>
  <c r="G105" i="2"/>
  <c r="G106" i="2"/>
  <c r="G107" i="2"/>
  <c r="H107" i="2" s="1"/>
  <c r="H108" i="2" s="1"/>
  <c r="H109" i="2" s="1"/>
  <c r="H110" i="2" s="1"/>
  <c r="G108" i="2"/>
  <c r="G109" i="2"/>
  <c r="G110" i="2"/>
  <c r="G111" i="2"/>
  <c r="H111" i="2" s="1"/>
  <c r="H112" i="2" s="1"/>
  <c r="H113" i="2" s="1"/>
  <c r="G112" i="2"/>
  <c r="G113" i="2"/>
  <c r="G114" i="2"/>
  <c r="H114" i="2" s="1"/>
  <c r="H115" i="2" s="1"/>
  <c r="G115" i="2"/>
  <c r="G116" i="2"/>
  <c r="H116" i="2" s="1"/>
  <c r="H117" i="2" s="1"/>
  <c r="H118" i="2" s="1"/>
  <c r="H119" i="2" s="1"/>
  <c r="H120" i="2" s="1"/>
  <c r="H121" i="2" s="1"/>
  <c r="G117" i="2"/>
  <c r="G118" i="2"/>
  <c r="G119" i="2"/>
  <c r="G120" i="2"/>
  <c r="G121" i="2"/>
  <c r="G122" i="2"/>
  <c r="G123" i="2"/>
  <c r="H123" i="2" s="1"/>
  <c r="G124" i="2"/>
  <c r="H124" i="2" s="1"/>
  <c r="H125" i="2" s="1"/>
  <c r="H126" i="2" s="1"/>
  <c r="H127" i="2" s="1"/>
  <c r="G125" i="2"/>
  <c r="G126" i="2"/>
  <c r="G127" i="2"/>
  <c r="G128" i="2"/>
  <c r="H128" i="2" s="1"/>
  <c r="H129" i="2" s="1"/>
  <c r="G129" i="2"/>
  <c r="G130" i="2"/>
  <c r="H130" i="2" s="1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H203" i="2" s="1"/>
  <c r="H204" i="2" s="1"/>
  <c r="H205" i="2" s="1"/>
  <c r="G204" i="2"/>
  <c r="G205" i="2"/>
  <c r="G206" i="2"/>
  <c r="H206" i="2" s="1"/>
  <c r="H207" i="2" s="1"/>
  <c r="H208" i="2" s="1"/>
  <c r="H209" i="2" s="1"/>
  <c r="H210" i="2" s="1"/>
  <c r="H211" i="2" s="1"/>
  <c r="H212" i="2" s="1"/>
  <c r="H213" i="2" s="1"/>
  <c r="H214" i="2" s="1"/>
  <c r="G207" i="2"/>
  <c r="G208" i="2"/>
  <c r="G209" i="2"/>
  <c r="G210" i="2"/>
  <c r="G211" i="2"/>
  <c r="G212" i="2"/>
  <c r="G213" i="2"/>
  <c r="G214" i="2"/>
  <c r="G215" i="2"/>
  <c r="H215" i="2" s="1"/>
  <c r="H216" i="2" s="1"/>
  <c r="H217" i="2" s="1"/>
  <c r="G216" i="2"/>
  <c r="G217" i="2"/>
  <c r="G218" i="2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H233" i="2" s="1"/>
  <c r="G234" i="2"/>
  <c r="H234" i="2" s="1"/>
  <c r="G235" i="2"/>
  <c r="H235" i="2" s="1"/>
  <c r="G236" i="2"/>
  <c r="H236" i="2" s="1"/>
  <c r="G237" i="2"/>
  <c r="H237" i="2" s="1"/>
  <c r="H238" i="2" s="1"/>
  <c r="H239" i="2" s="1"/>
  <c r="H240" i="2" s="1"/>
  <c r="H241" i="2" s="1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H283" i="2" s="1"/>
  <c r="G284" i="2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H301" i="2" s="1"/>
  <c r="G302" i="2"/>
  <c r="H302" i="2" s="1"/>
  <c r="H303" i="2" s="1"/>
  <c r="G303" i="2"/>
  <c r="G304" i="2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H348" i="2" s="1"/>
  <c r="H349" i="2" s="1"/>
  <c r="G349" i="2"/>
  <c r="G350" i="2"/>
  <c r="H350" i="2" s="1"/>
  <c r="H351" i="2" s="1"/>
  <c r="G351" i="2"/>
  <c r="G352" i="2"/>
  <c r="H352" i="2" s="1"/>
  <c r="H353" i="2" s="1"/>
  <c r="H354" i="2" s="1"/>
  <c r="G353" i="2"/>
  <c r="G354" i="2"/>
  <c r="G355" i="2"/>
  <c r="H355" i="2" s="1"/>
  <c r="G356" i="2"/>
  <c r="H356" i="2" s="1"/>
  <c r="H357" i="2" s="1"/>
  <c r="H358" i="2" s="1"/>
  <c r="H359" i="2" s="1"/>
  <c r="H360" i="2" s="1"/>
  <c r="H361" i="2" s="1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H398" i="2" s="1"/>
  <c r="H399" i="2" s="1"/>
  <c r="G399" i="2"/>
  <c r="G400" i="2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H422" i="2" s="1"/>
  <c r="H423" i="2" s="1"/>
  <c r="G423" i="2"/>
  <c r="G424" i="2"/>
  <c r="H424" i="2" s="1"/>
  <c r="G425" i="2"/>
  <c r="H425" i="2" s="1"/>
  <c r="G426" i="2"/>
  <c r="H426" i="2" s="1"/>
  <c r="H427" i="2" s="1"/>
  <c r="G427" i="2"/>
  <c r="G428" i="2"/>
  <c r="H428" i="2" s="1"/>
  <c r="H429" i="2" s="1"/>
  <c r="H430" i="2" s="1"/>
  <c r="H431" i="2" s="1"/>
  <c r="H432" i="2" s="1"/>
  <c r="G429" i="2"/>
  <c r="G430" i="2"/>
  <c r="G431" i="2"/>
  <c r="G432" i="2"/>
  <c r="G433" i="2"/>
  <c r="H433" i="2" s="1"/>
  <c r="G434" i="2"/>
  <c r="H434" i="2" s="1"/>
  <c r="H435" i="2" s="1"/>
  <c r="G435" i="2"/>
  <c r="G436" i="2"/>
  <c r="H436" i="2" s="1"/>
  <c r="G437" i="2"/>
  <c r="H437" i="2" s="1"/>
  <c r="H438" i="2" s="1"/>
  <c r="H439" i="2" s="1"/>
  <c r="H440" i="2" s="1"/>
  <c r="H441" i="2" s="1"/>
  <c r="G438" i="2"/>
  <c r="G439" i="2"/>
  <c r="G440" i="2"/>
  <c r="G441" i="2"/>
  <c r="G442" i="2"/>
  <c r="H442" i="2" s="1"/>
  <c r="G443" i="2"/>
  <c r="G444" i="2"/>
  <c r="G445" i="2"/>
  <c r="G446" i="2"/>
  <c r="G447" i="2"/>
  <c r="H447" i="2" s="1"/>
  <c r="G448" i="2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H541" i="2" s="1"/>
  <c r="G542" i="2"/>
  <c r="H542" i="2" s="1"/>
  <c r="H543" i="2" s="1"/>
  <c r="G543" i="2"/>
  <c r="G544" i="2"/>
  <c r="H544" i="2" s="1"/>
  <c r="G545" i="2"/>
  <c r="H545" i="2" s="1"/>
  <c r="G546" i="2"/>
  <c r="H546" i="2" s="1"/>
  <c r="H547" i="2" s="1"/>
  <c r="H548" i="2" s="1"/>
  <c r="H549" i="2" s="1"/>
  <c r="G547" i="2"/>
  <c r="G548" i="2"/>
  <c r="G549" i="2"/>
  <c r="G550" i="2"/>
  <c r="H550" i="2" s="1"/>
  <c r="G551" i="2"/>
  <c r="G552" i="2"/>
  <c r="G553" i="2"/>
  <c r="G554" i="2"/>
  <c r="H554" i="2" s="1"/>
  <c r="H555" i="2" s="1"/>
  <c r="G555" i="2"/>
  <c r="G556" i="2"/>
  <c r="H556" i="2" s="1"/>
  <c r="H557" i="2" s="1"/>
  <c r="G557" i="2"/>
  <c r="G558" i="2"/>
  <c r="H558" i="2" s="1"/>
  <c r="H559" i="2" s="1"/>
  <c r="G559" i="2"/>
  <c r="G560" i="2"/>
  <c r="H560" i="2" s="1"/>
  <c r="G561" i="2"/>
  <c r="H561" i="2" s="1"/>
  <c r="H562" i="2" s="1"/>
  <c r="H563" i="2" s="1"/>
  <c r="H564" i="2" s="1"/>
  <c r="G562" i="2"/>
  <c r="G563" i="2"/>
  <c r="G564" i="2"/>
  <c r="G565" i="2"/>
  <c r="H565" i="2" s="1"/>
  <c r="G566" i="2"/>
  <c r="H566" i="2" s="1"/>
  <c r="G567" i="2"/>
  <c r="H567" i="2" s="1"/>
  <c r="G568" i="2"/>
  <c r="H568" i="2" s="1"/>
  <c r="H569" i="2" s="1"/>
  <c r="H570" i="2" s="1"/>
  <c r="G569" i="2"/>
  <c r="G570" i="2"/>
  <c r="G571" i="2"/>
  <c r="H571" i="2" s="1"/>
  <c r="G572" i="2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H651" i="2" s="1"/>
  <c r="G652" i="2"/>
  <c r="H652" i="2" s="1"/>
  <c r="H653" i="2" s="1"/>
  <c r="H654" i="2" s="1"/>
  <c r="G653" i="2"/>
  <c r="G654" i="2"/>
  <c r="G655" i="2"/>
  <c r="H655" i="2" s="1"/>
  <c r="G656" i="2"/>
  <c r="H656" i="2" s="1"/>
  <c r="G657" i="2"/>
  <c r="H657" i="2" s="1"/>
  <c r="H658" i="2" s="1"/>
  <c r="H659" i="2" s="1"/>
  <c r="H660" i="2" s="1"/>
  <c r="G658" i="2"/>
  <c r="G659" i="2"/>
  <c r="G660" i="2"/>
  <c r="G661" i="2"/>
  <c r="H661" i="2" s="1"/>
  <c r="G662" i="2"/>
  <c r="H662" i="2" s="1"/>
  <c r="G663" i="2"/>
  <c r="H663" i="2" s="1"/>
  <c r="G664" i="2"/>
  <c r="H664" i="2" s="1"/>
  <c r="H665" i="2" s="1"/>
  <c r="H666" i="2" s="1"/>
  <c r="H667" i="2" s="1"/>
  <c r="G665" i="2"/>
  <c r="G666" i="2"/>
  <c r="G667" i="2"/>
  <c r="G668" i="2"/>
  <c r="H668" i="2" s="1"/>
  <c r="H669" i="2" s="1"/>
  <c r="H670" i="2" s="1"/>
  <c r="H671" i="2" s="1"/>
  <c r="G669" i="2"/>
  <c r="G670" i="2"/>
  <c r="G671" i="2"/>
  <c r="G672" i="2"/>
  <c r="H672" i="2" s="1"/>
  <c r="H673" i="2" s="1"/>
  <c r="G673" i="2"/>
  <c r="G674" i="2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H692" i="2" s="1"/>
  <c r="H693" i="2" s="1"/>
  <c r="H694" i="2" s="1"/>
  <c r="H695" i="2" s="1"/>
  <c r="G693" i="2"/>
  <c r="G694" i="2"/>
  <c r="G695" i="2"/>
  <c r="G696" i="2"/>
  <c r="H696" i="2" s="1"/>
  <c r="G697" i="2"/>
  <c r="G698" i="2"/>
  <c r="H698" i="2" s="1"/>
  <c r="H699" i="2" s="1"/>
  <c r="G699" i="2"/>
  <c r="G700" i="2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H719" i="2" s="1"/>
  <c r="H720" i="2" s="1"/>
  <c r="H721" i="2" s="1"/>
  <c r="G720" i="2"/>
  <c r="G721" i="2"/>
  <c r="G722" i="2"/>
  <c r="H722" i="2" s="1"/>
  <c r="H723" i="2" s="1"/>
  <c r="G723" i="2"/>
  <c r="G724" i="2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H771" i="2" s="1"/>
  <c r="G772" i="2"/>
  <c r="H772" i="2" s="1"/>
  <c r="G773" i="2"/>
  <c r="G774" i="2"/>
  <c r="H774" i="2" s="1"/>
  <c r="G775" i="2"/>
  <c r="H775" i="2" s="1"/>
  <c r="G776" i="2"/>
  <c r="H776" i="2" s="1"/>
  <c r="H777" i="2" s="1"/>
  <c r="G777" i="2"/>
  <c r="G778" i="2"/>
  <c r="H778" i="2" s="1"/>
  <c r="G779" i="2"/>
  <c r="H779" i="2" s="1"/>
  <c r="H780" i="2" s="1"/>
  <c r="H781" i="2" s="1"/>
  <c r="H782" i="2" s="1"/>
  <c r="G780" i="2"/>
  <c r="G781" i="2"/>
  <c r="G782" i="2"/>
  <c r="G783" i="2"/>
  <c r="H783" i="2" s="1"/>
  <c r="G784" i="2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H823" i="2" s="1"/>
  <c r="G824" i="2"/>
  <c r="H824" i="2" s="1"/>
  <c r="H825" i="2" s="1"/>
  <c r="H826" i="2" s="1"/>
  <c r="G825" i="2"/>
  <c r="G826" i="2"/>
  <c r="G827" i="2"/>
  <c r="H827" i="2" s="1"/>
  <c r="H828" i="2" s="1"/>
  <c r="H829" i="2" s="1"/>
  <c r="H830" i="2" s="1"/>
  <c r="H831" i="2" s="1"/>
  <c r="G828" i="2"/>
  <c r="G829" i="2"/>
  <c r="G830" i="2"/>
  <c r="G831" i="2"/>
  <c r="G832" i="2"/>
  <c r="G833" i="2"/>
  <c r="G834" i="2"/>
  <c r="G835" i="2"/>
  <c r="G836" i="2"/>
  <c r="H836" i="2" s="1"/>
  <c r="H837" i="2" s="1"/>
  <c r="H838" i="2" s="1"/>
  <c r="H839" i="2" s="1"/>
  <c r="H840" i="2" s="1"/>
  <c r="G837" i="2"/>
  <c r="G838" i="2"/>
  <c r="G839" i="2"/>
  <c r="G840" i="2"/>
  <c r="G841" i="2"/>
  <c r="H841" i="2" s="1"/>
  <c r="G842" i="2"/>
  <c r="H842" i="2" s="1"/>
  <c r="G843" i="2"/>
  <c r="H843" i="2" s="1"/>
  <c r="G844" i="2"/>
  <c r="H844" i="2" s="1"/>
  <c r="G845" i="2"/>
  <c r="H845" i="2" s="1"/>
  <c r="G846" i="2"/>
  <c r="H846" i="2" s="1"/>
  <c r="H847" i="2" s="1"/>
  <c r="G847" i="2"/>
  <c r="G848" i="2"/>
  <c r="H848" i="2" s="1"/>
  <c r="H849" i="2" s="1"/>
  <c r="H850" i="2" s="1"/>
  <c r="G849" i="2"/>
  <c r="G850" i="2"/>
  <c r="G851" i="2"/>
  <c r="H851" i="2" s="1"/>
  <c r="H852" i="2" s="1"/>
  <c r="H853" i="2" s="1"/>
  <c r="G852" i="2"/>
  <c r="G853" i="2"/>
  <c r="G854" i="2"/>
  <c r="H854" i="2" s="1"/>
  <c r="H855" i="2" s="1"/>
  <c r="H856" i="2" s="1"/>
  <c r="H857" i="2" s="1"/>
  <c r="H858" i="2" s="1"/>
  <c r="G855" i="2"/>
  <c r="G856" i="2"/>
  <c r="G857" i="2"/>
  <c r="G858" i="2"/>
  <c r="G859" i="2"/>
  <c r="H859" i="2" s="1"/>
  <c r="H860" i="2" s="1"/>
  <c r="G860" i="2"/>
  <c r="G861" i="2"/>
  <c r="H861" i="2" s="1"/>
  <c r="H862" i="2" s="1"/>
  <c r="H863" i="2" s="1"/>
  <c r="H864" i="2" s="1"/>
  <c r="H865" i="2" s="1"/>
  <c r="G862" i="2"/>
  <c r="G863" i="2"/>
  <c r="G864" i="2"/>
  <c r="G865" i="2"/>
  <c r="G866" i="2"/>
  <c r="H866" i="2" s="1"/>
  <c r="H867" i="2" s="1"/>
  <c r="G867" i="2"/>
  <c r="G868" i="2"/>
  <c r="H868" i="2" s="1"/>
  <c r="H869" i="2" s="1"/>
  <c r="H870" i="2" s="1"/>
  <c r="G869" i="2"/>
  <c r="G870" i="2"/>
  <c r="G871" i="2"/>
  <c r="H871" i="2" s="1"/>
  <c r="G872" i="2"/>
  <c r="H872" i="2" s="1"/>
  <c r="H873" i="2" s="1"/>
  <c r="H874" i="2" s="1"/>
  <c r="H875" i="2" s="1"/>
  <c r="G873" i="2"/>
  <c r="G874" i="2"/>
  <c r="G875" i="2"/>
  <c r="G876" i="2"/>
  <c r="H876" i="2" s="1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H911" i="2" s="1"/>
  <c r="H912" i="2" s="1"/>
  <c r="H913" i="2" s="1"/>
  <c r="G912" i="2"/>
  <c r="G913" i="2"/>
  <c r="G914" i="2"/>
  <c r="H914" i="2" s="1"/>
  <c r="G915" i="2"/>
  <c r="H915" i="2" s="1"/>
  <c r="G916" i="2"/>
  <c r="H916" i="2" s="1"/>
  <c r="H917" i="2" s="1"/>
  <c r="H918" i="2" s="1"/>
  <c r="H919" i="2" s="1"/>
  <c r="G917" i="2"/>
  <c r="G918" i="2"/>
  <c r="G919" i="2"/>
  <c r="G920" i="2"/>
  <c r="H920" i="2" s="1"/>
  <c r="H921" i="2" s="1"/>
  <c r="G921" i="2"/>
  <c r="G922" i="2"/>
  <c r="H922" i="2" s="1"/>
  <c r="G923" i="2"/>
  <c r="G924" i="2"/>
  <c r="H924" i="2" s="1"/>
  <c r="G925" i="2"/>
  <c r="G926" i="2"/>
  <c r="G927" i="2"/>
  <c r="G928" i="2"/>
  <c r="H928" i="2" s="1"/>
  <c r="H929" i="2" s="1"/>
  <c r="G929" i="2"/>
  <c r="G930" i="2"/>
  <c r="H930" i="2" s="1"/>
  <c r="H931" i="2" s="1"/>
  <c r="H932" i="2" s="1"/>
  <c r="H933" i="2" s="1"/>
  <c r="G931" i="2"/>
  <c r="G932" i="2"/>
  <c r="G933" i="2"/>
  <c r="G934" i="2"/>
  <c r="H934" i="2" s="1"/>
  <c r="G935" i="2"/>
  <c r="G936" i="2"/>
  <c r="G937" i="2"/>
  <c r="G938" i="2"/>
  <c r="G939" i="2"/>
  <c r="H939" i="2" s="1"/>
  <c r="G940" i="2"/>
  <c r="H940" i="2" s="1"/>
  <c r="G941" i="2"/>
  <c r="H941" i="2" s="1"/>
  <c r="G942" i="2"/>
  <c r="H942" i="2" s="1"/>
  <c r="G943" i="2"/>
  <c r="H943" i="2" s="1"/>
  <c r="G944" i="2"/>
  <c r="H944" i="2" s="1"/>
  <c r="H945" i="2" s="1"/>
  <c r="H946" i="2" s="1"/>
  <c r="H947" i="2" s="1"/>
  <c r="H948" i="2" s="1"/>
  <c r="H949" i="2" s="1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H983" i="2" s="1"/>
  <c r="H984" i="2" s="1"/>
  <c r="G984" i="2"/>
  <c r="G985" i="2"/>
  <c r="H985" i="2" s="1"/>
  <c r="G986" i="2"/>
  <c r="H986" i="2" s="1"/>
  <c r="H987" i="2" s="1"/>
  <c r="G987" i="2"/>
  <c r="G988" i="2"/>
  <c r="G989" i="2"/>
  <c r="H989" i="2" s="1"/>
  <c r="G990" i="2"/>
  <c r="H990" i="2" s="1"/>
  <c r="H991" i="2" s="1"/>
  <c r="G991" i="2"/>
  <c r="G992" i="2"/>
  <c r="H992" i="2" s="1"/>
  <c r="H993" i="2" s="1"/>
  <c r="G993" i="2"/>
  <c r="G994" i="2"/>
  <c r="H994" i="2" s="1"/>
  <c r="G995" i="2"/>
  <c r="G996" i="2"/>
  <c r="G997" i="2"/>
  <c r="G998" i="2"/>
  <c r="G999" i="2"/>
  <c r="H999" i="2" s="1"/>
  <c r="G1000" i="2"/>
  <c r="H1000" i="2" s="1"/>
  <c r="H1001" i="2" s="1"/>
  <c r="G1001" i="2"/>
  <c r="G1002" i="2"/>
  <c r="H1002" i="2" s="1"/>
  <c r="H1003" i="2" s="1"/>
  <c r="G1003" i="2"/>
  <c r="G1004" i="2"/>
  <c r="H1004" i="2" s="1"/>
  <c r="H1005" i="2" s="1"/>
  <c r="H1006" i="2" s="1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H1038" i="2" s="1"/>
  <c r="G1039" i="2"/>
  <c r="H1039" i="2" s="1"/>
  <c r="G1040" i="2"/>
  <c r="H1040" i="2" s="1"/>
  <c r="H1041" i="2" s="1"/>
  <c r="H1042" i="2" s="1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H1080" i="2" s="1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H1093" i="2" s="1"/>
  <c r="G1094" i="2"/>
  <c r="H1094" i="2" s="1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H1143" i="2" s="1"/>
  <c r="G1144" i="2"/>
  <c r="H1144" i="2" s="1"/>
  <c r="H1145" i="2" s="1"/>
  <c r="H1146" i="2" s="1"/>
  <c r="H1147" i="2" s="1"/>
  <c r="G1145" i="2"/>
  <c r="G1146" i="2"/>
  <c r="G1147" i="2"/>
  <c r="G1148" i="2"/>
  <c r="H1148" i="2" s="1"/>
  <c r="H1149" i="2" s="1"/>
  <c r="H1150" i="2" s="1"/>
  <c r="H1151" i="2" s="1"/>
  <c r="G1149" i="2"/>
  <c r="G1150" i="2"/>
  <c r="G1151" i="2"/>
  <c r="G1152" i="2"/>
  <c r="G1153" i="2"/>
  <c r="H1153" i="2" s="1"/>
  <c r="H1154" i="2" s="1"/>
  <c r="G1154" i="2"/>
  <c r="G1155" i="2"/>
  <c r="H1155" i="2" s="1"/>
  <c r="G1156" i="2"/>
  <c r="H1156" i="2" s="1"/>
  <c r="H1157" i="2" s="1"/>
  <c r="G1157" i="2"/>
  <c r="G1158" i="2"/>
  <c r="H1158" i="2" s="1"/>
  <c r="G1159" i="2"/>
  <c r="G1160" i="2"/>
  <c r="H1160" i="2" s="1"/>
  <c r="H1161" i="2" s="1"/>
  <c r="G1161" i="2"/>
  <c r="G1162" i="2"/>
  <c r="H1162" i="2" s="1"/>
  <c r="G1163" i="2"/>
  <c r="G1164" i="2"/>
  <c r="H1164" i="2" s="1"/>
  <c r="G1165" i="2"/>
  <c r="G1166" i="2"/>
  <c r="G1167" i="2"/>
  <c r="G1168" i="2"/>
  <c r="H1168" i="2" s="1"/>
  <c r="H1169" i="2" s="1"/>
  <c r="H1170" i="2" s="1"/>
  <c r="H1171" i="2" s="1"/>
  <c r="H1172" i="2" s="1"/>
  <c r="H1173" i="2" s="1"/>
  <c r="H1174" i="2" s="1"/>
  <c r="H1175" i="2" s="1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H1234" i="2" s="1"/>
  <c r="H1235" i="2" s="1"/>
  <c r="H1236" i="2" s="1"/>
  <c r="H1237" i="2" s="1"/>
  <c r="H1238" i="2" s="1"/>
  <c r="H1239" i="2" s="1"/>
  <c r="H1240" i="2" s="1"/>
  <c r="H1241" i="2" s="1"/>
  <c r="H1242" i="2" s="1"/>
  <c r="H1243" i="2" s="1"/>
  <c r="H1244" i="2" s="1"/>
  <c r="H1245" i="2" s="1"/>
  <c r="H1246" i="2" s="1"/>
  <c r="H1247" i="2" s="1"/>
  <c r="H1248" i="2" s="1"/>
  <c r="H1249" i="2" s="1"/>
  <c r="H1250" i="2" s="1"/>
  <c r="H1251" i="2" s="1"/>
  <c r="H1252" i="2" s="1"/>
  <c r="H1253" i="2" s="1"/>
  <c r="H1254" i="2" s="1"/>
  <c r="H1255" i="2" s="1"/>
  <c r="H1256" i="2" s="1"/>
  <c r="H1257" i="2" s="1"/>
  <c r="H1258" i="2" s="1"/>
  <c r="H1259" i="2" s="1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H1260" i="2" s="1"/>
  <c r="G1261" i="2"/>
  <c r="G1262" i="2"/>
  <c r="H1262" i="2" s="1"/>
  <c r="G1263" i="2"/>
  <c r="H1263" i="2" s="1"/>
  <c r="G1264" i="2"/>
  <c r="H1264" i="2" s="1"/>
  <c r="H1265" i="2" s="1"/>
  <c r="H1266" i="2" s="1"/>
  <c r="G1265" i="2"/>
  <c r="G1266" i="2"/>
  <c r="G1267" i="2"/>
  <c r="H1267" i="2" s="1"/>
  <c r="H1268" i="2" s="1"/>
  <c r="H1269" i="2" s="1"/>
  <c r="H1270" i="2" s="1"/>
  <c r="H1271" i="2" s="1"/>
  <c r="G1268" i="2"/>
  <c r="G1269" i="2"/>
  <c r="G1270" i="2"/>
  <c r="G1271" i="2"/>
  <c r="G1272" i="2"/>
  <c r="H1272" i="2" s="1"/>
  <c r="H1273" i="2" s="1"/>
  <c r="H1274" i="2" s="1"/>
  <c r="G1273" i="2"/>
  <c r="G1274" i="2"/>
  <c r="G1275" i="2"/>
  <c r="H1275" i="2" s="1"/>
  <c r="G1276" i="2"/>
  <c r="H1276" i="2" s="1"/>
  <c r="G1277" i="2"/>
  <c r="H1277" i="2" s="1"/>
  <c r="H1278" i="2" s="1"/>
  <c r="H1279" i="2" s="1"/>
  <c r="H1280" i="2" s="1"/>
  <c r="H1281" i="2" s="1"/>
  <c r="H1282" i="2" s="1"/>
  <c r="H1283" i="2" s="1"/>
  <c r="H1284" i="2" s="1"/>
  <c r="H1285" i="2" s="1"/>
  <c r="H1286" i="2" s="1"/>
  <c r="H1287" i="2" s="1"/>
  <c r="H1288" i="2" s="1"/>
  <c r="H1289" i="2" s="1"/>
  <c r="H1290" i="2" s="1"/>
  <c r="H1291" i="2" s="1"/>
  <c r="H1292" i="2" s="1"/>
  <c r="H1293" i="2" s="1"/>
  <c r="H1294" i="2" s="1"/>
  <c r="H1295" i="2" s="1"/>
  <c r="H1296" i="2" s="1"/>
  <c r="H1297" i="2" s="1"/>
  <c r="H1298" i="2" s="1"/>
  <c r="H1299" i="2" s="1"/>
  <c r="H1300" i="2" s="1"/>
  <c r="H1301" i="2" s="1"/>
  <c r="H1302" i="2" s="1"/>
  <c r="H1303" i="2" s="1"/>
  <c r="H1304" i="2" s="1"/>
  <c r="H1305" i="2" s="1"/>
  <c r="H1306" i="2" s="1"/>
  <c r="H1307" i="2" s="1"/>
  <c r="H1308" i="2" s="1"/>
  <c r="H1309" i="2" s="1"/>
  <c r="H1310" i="2" s="1"/>
  <c r="H1311" i="2" s="1"/>
  <c r="H1312" i="2" s="1"/>
  <c r="H1313" i="2" s="1"/>
  <c r="H1314" i="2" s="1"/>
  <c r="H1315" i="2" s="1"/>
  <c r="H1316" i="2" s="1"/>
  <c r="H1317" i="2" s="1"/>
  <c r="H1318" i="2" s="1"/>
  <c r="H1319" i="2" s="1"/>
  <c r="H1320" i="2" s="1"/>
  <c r="H1321" i="2" s="1"/>
  <c r="H1322" i="2" s="1"/>
  <c r="H1323" i="2" s="1"/>
  <c r="H1324" i="2" s="1"/>
  <c r="H1325" i="2" s="1"/>
  <c r="H1326" i="2" s="1"/>
  <c r="H1327" i="2" s="1"/>
  <c r="H1328" i="2" s="1"/>
  <c r="H1329" i="2" s="1"/>
  <c r="H1330" i="2" s="1"/>
  <c r="H1331" i="2" s="1"/>
  <c r="H1332" i="2" s="1"/>
  <c r="H1333" i="2" s="1"/>
  <c r="H1334" i="2" s="1"/>
  <c r="H1335" i="2" s="1"/>
  <c r="H1336" i="2" s="1"/>
  <c r="H1337" i="2" s="1"/>
  <c r="H1338" i="2" s="1"/>
  <c r="H1339" i="2" s="1"/>
  <c r="H1340" i="2" s="1"/>
  <c r="H1341" i="2" s="1"/>
  <c r="H1342" i="2" s="1"/>
  <c r="H1343" i="2" s="1"/>
  <c r="H1344" i="2" s="1"/>
  <c r="H1345" i="2" s="1"/>
  <c r="H1346" i="2" s="1"/>
  <c r="H1347" i="2" s="1"/>
  <c r="H1348" i="2" s="1"/>
  <c r="H1349" i="2" s="1"/>
  <c r="H1350" i="2" s="1"/>
  <c r="H1351" i="2" s="1"/>
  <c r="H1352" i="2" s="1"/>
  <c r="H1353" i="2" s="1"/>
  <c r="H1354" i="2" s="1"/>
  <c r="H1355" i="2" s="1"/>
  <c r="H1356" i="2" s="1"/>
  <c r="H1357" i="2" s="1"/>
  <c r="H1358" i="2" s="1"/>
  <c r="H1359" i="2" s="1"/>
  <c r="H1360" i="2" s="1"/>
  <c r="H1361" i="2" s="1"/>
  <c r="H1362" i="2" s="1"/>
  <c r="H1363" i="2" s="1"/>
  <c r="H1364" i="2" s="1"/>
  <c r="H1365" i="2" s="1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H1366" i="2" s="1"/>
  <c r="H1367" i="2" s="1"/>
  <c r="G1367" i="2"/>
  <c r="G1368" i="2"/>
  <c r="H1368" i="2" s="1"/>
  <c r="G1369" i="2"/>
  <c r="G1370" i="2"/>
  <c r="H1370" i="2" s="1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H1414" i="2" s="1"/>
  <c r="H1415" i="2" s="1"/>
  <c r="H1416" i="2" s="1"/>
  <c r="H1417" i="2" s="1"/>
  <c r="H1418" i="2" s="1"/>
  <c r="G1415" i="2"/>
  <c r="G1416" i="2"/>
  <c r="G1417" i="2"/>
  <c r="G1418" i="2"/>
  <c r="G1419" i="2"/>
  <c r="H1419" i="2" s="1"/>
  <c r="H1420" i="2" s="1"/>
  <c r="H1421" i="2" s="1"/>
  <c r="H1422" i="2" s="1"/>
  <c r="G1420" i="2"/>
  <c r="G1421" i="2"/>
  <c r="G1422" i="2"/>
  <c r="G1423" i="2"/>
  <c r="H1423" i="2" s="1"/>
  <c r="G1424" i="2"/>
  <c r="H1424" i="2" s="1"/>
  <c r="H1425" i="2" s="1"/>
  <c r="G1425" i="2"/>
  <c r="G1426" i="2"/>
  <c r="H1426" i="2" s="1"/>
  <c r="H1427" i="2" s="1"/>
  <c r="H1428" i="2" s="1"/>
  <c r="G1427" i="2"/>
  <c r="G1428" i="2"/>
  <c r="G1429" i="2"/>
  <c r="H1429" i="2" s="1"/>
  <c r="H1430" i="2" s="1"/>
  <c r="H1431" i="2" s="1"/>
  <c r="H1432" i="2" s="1"/>
  <c r="H1433" i="2" s="1"/>
  <c r="G1430" i="2"/>
  <c r="G1431" i="2"/>
  <c r="G1432" i="2"/>
  <c r="G1433" i="2"/>
  <c r="G1434" i="2"/>
  <c r="H1434" i="2" s="1"/>
  <c r="G1435" i="2"/>
  <c r="G1436" i="2"/>
  <c r="G1437" i="2"/>
  <c r="G1438" i="2"/>
  <c r="G1439" i="2"/>
  <c r="H1439" i="2" s="1"/>
  <c r="G1440" i="2"/>
  <c r="G1441" i="2"/>
  <c r="H1441" i="2" s="1"/>
  <c r="H1442" i="2" s="1"/>
  <c r="H1443" i="2" s="1"/>
  <c r="H1444" i="2" s="1"/>
  <c r="H1445" i="2" s="1"/>
  <c r="G1442" i="2"/>
  <c r="G1443" i="2"/>
  <c r="G1444" i="2"/>
  <c r="G1445" i="2"/>
  <c r="G1446" i="2"/>
  <c r="H1446" i="2" s="1"/>
  <c r="G1447" i="2"/>
  <c r="G1448" i="2"/>
  <c r="H1448" i="2" s="1"/>
  <c r="G1449" i="2"/>
  <c r="H1449" i="2" s="1"/>
  <c r="G1450" i="2"/>
  <c r="H1450" i="2" s="1"/>
  <c r="H1451" i="2" s="1"/>
  <c r="G1451" i="2"/>
  <c r="G1452" i="2"/>
  <c r="G1453" i="2"/>
  <c r="H1453" i="2" s="1"/>
  <c r="G1454" i="2"/>
  <c r="H1454" i="2" s="1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H1475" i="2" s="1"/>
  <c r="G1476" i="2"/>
  <c r="H1476" i="2" s="1"/>
  <c r="G1477" i="2"/>
  <c r="H1477" i="2" s="1"/>
  <c r="H1478" i="2" s="1"/>
  <c r="H1479" i="2" s="1"/>
  <c r="H1480" i="2" s="1"/>
  <c r="G1478" i="2"/>
  <c r="G1479" i="2"/>
  <c r="G1480" i="2"/>
  <c r="G1481" i="2"/>
  <c r="G1482" i="2"/>
  <c r="H1482" i="2" s="1"/>
  <c r="G1483" i="2"/>
  <c r="H1483" i="2" s="1"/>
  <c r="G1484" i="2"/>
  <c r="H1484" i="2" s="1"/>
  <c r="H1485" i="2" s="1"/>
  <c r="H1486" i="2" s="1"/>
  <c r="H1487" i="2" s="1"/>
  <c r="H1488" i="2" s="1"/>
  <c r="H1489" i="2" s="1"/>
  <c r="H1490" i="2" s="1"/>
  <c r="H1491" i="2" s="1"/>
  <c r="H1492" i="2" s="1"/>
  <c r="H1493" i="2" s="1"/>
  <c r="H1494" i="2" s="1"/>
  <c r="H1495" i="2" s="1"/>
  <c r="H1496" i="2" s="1"/>
  <c r="H1497" i="2" s="1"/>
  <c r="H1498" i="2" s="1"/>
  <c r="H1499" i="2" s="1"/>
  <c r="H1500" i="2" s="1"/>
  <c r="H1501" i="2" s="1"/>
  <c r="H1502" i="2" s="1"/>
  <c r="H1503" i="2" s="1"/>
  <c r="H1504" i="2" s="1"/>
  <c r="H1505" i="2" s="1"/>
  <c r="H1506" i="2" s="1"/>
  <c r="H1507" i="2" s="1"/>
  <c r="H1508" i="2" s="1"/>
  <c r="H1509" i="2" s="1"/>
  <c r="H1510" i="2" s="1"/>
  <c r="H1511" i="2" s="1"/>
  <c r="H1512" i="2" s="1"/>
  <c r="H1513" i="2" s="1"/>
  <c r="H1514" i="2" s="1"/>
  <c r="H1515" i="2" s="1"/>
  <c r="H1516" i="2" s="1"/>
  <c r="H1517" i="2" s="1"/>
  <c r="H1518" i="2" s="1"/>
  <c r="H1519" i="2" s="1"/>
  <c r="H1520" i="2" s="1"/>
  <c r="H1521" i="2" s="1"/>
  <c r="H1522" i="2" s="1"/>
  <c r="H1523" i="2" s="1"/>
  <c r="H1524" i="2" s="1"/>
  <c r="H1525" i="2" s="1"/>
  <c r="H1526" i="2" s="1"/>
  <c r="H1527" i="2" s="1"/>
  <c r="H1528" i="2" s="1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H1529" i="2" s="1"/>
  <c r="G1530" i="2"/>
  <c r="G1531" i="2"/>
  <c r="G1532" i="2"/>
  <c r="H1532" i="2" s="1"/>
  <c r="G1533" i="2"/>
  <c r="H1533" i="2" s="1"/>
  <c r="G1534" i="2"/>
  <c r="H1534" i="2" s="1"/>
  <c r="H1535" i="2" s="1"/>
  <c r="H1536" i="2" s="1"/>
  <c r="H1537" i="2" s="1"/>
  <c r="G1535" i="2"/>
  <c r="G1536" i="2"/>
  <c r="G1537" i="2"/>
  <c r="G1538" i="2"/>
  <c r="H1538" i="2" s="1"/>
  <c r="G1539" i="2"/>
  <c r="G1540" i="2"/>
  <c r="G1541" i="2"/>
  <c r="G1542" i="2"/>
  <c r="G1543" i="2"/>
  <c r="G1544" i="2"/>
  <c r="H1544" i="2" s="1"/>
  <c r="G1545" i="2"/>
  <c r="H1545" i="2" s="1"/>
  <c r="G1546" i="2"/>
  <c r="H1546" i="2" s="1"/>
  <c r="H1547" i="2" s="1"/>
  <c r="H1548" i="2" s="1"/>
  <c r="G1547" i="2"/>
  <c r="G1548" i="2"/>
  <c r="G1549" i="2"/>
  <c r="H1549" i="2" s="1"/>
  <c r="H1550" i="2" s="1"/>
  <c r="H1551" i="2" s="1"/>
  <c r="G1550" i="2"/>
  <c r="G1551" i="2"/>
  <c r="G1552" i="2"/>
  <c r="H1552" i="2" s="1"/>
  <c r="H1553" i="2" s="1"/>
  <c r="G1553" i="2"/>
  <c r="G1554" i="2"/>
  <c r="H1554" i="2" s="1"/>
  <c r="G1555" i="2"/>
  <c r="G1556" i="2"/>
  <c r="G1557" i="2"/>
  <c r="H1557" i="2" s="1"/>
  <c r="G1558" i="2"/>
  <c r="H1558" i="2" s="1"/>
  <c r="H1559" i="2" s="1"/>
  <c r="H1560" i="2" s="1"/>
  <c r="H1561" i="2" s="1"/>
  <c r="H1562" i="2" s="1"/>
  <c r="H1563" i="2" s="1"/>
  <c r="H1564" i="2" s="1"/>
  <c r="H1565" i="2" s="1"/>
  <c r="H1566" i="2" s="1"/>
  <c r="H1567" i="2" s="1"/>
  <c r="H1568" i="2" s="1"/>
  <c r="H1569" i="2" s="1"/>
  <c r="H1570" i="2" s="1"/>
  <c r="H1571" i="2" s="1"/>
  <c r="H1572" i="2" s="1"/>
  <c r="H1573" i="2" s="1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H1574" i="2" s="1"/>
  <c r="G1575" i="2"/>
  <c r="G1576" i="2"/>
  <c r="G1577" i="2"/>
  <c r="G1578" i="2"/>
  <c r="H1578" i="2" s="1"/>
  <c r="G1579" i="2"/>
  <c r="G1580" i="2"/>
  <c r="G1581" i="2"/>
  <c r="G1582" i="2"/>
  <c r="G1583" i="2"/>
  <c r="H1583" i="2" s="1"/>
  <c r="G1584" i="2"/>
  <c r="G1585" i="2"/>
  <c r="H1585" i="2" s="1"/>
  <c r="G1586" i="2"/>
  <c r="H1586" i="2" s="1"/>
  <c r="G1587" i="2"/>
  <c r="G1588" i="2"/>
  <c r="G1589" i="2"/>
  <c r="G1590" i="2"/>
  <c r="G1591" i="2"/>
  <c r="H1591" i="2" s="1"/>
  <c r="G1592" i="2"/>
  <c r="H1592" i="2" s="1"/>
  <c r="H1593" i="2" s="1"/>
  <c r="G1593" i="2"/>
  <c r="G1594" i="2"/>
  <c r="H1594" i="2" s="1"/>
  <c r="H1595" i="2" s="1"/>
  <c r="H1596" i="2" s="1"/>
  <c r="G1595" i="2"/>
  <c r="G1596" i="2"/>
  <c r="G1597" i="2"/>
  <c r="H1597" i="2" s="1"/>
  <c r="H1598" i="2" s="1"/>
  <c r="H1599" i="2" s="1"/>
  <c r="H1600" i="2" s="1"/>
  <c r="H1601" i="2" s="1"/>
  <c r="G1598" i="2"/>
  <c r="G1599" i="2"/>
  <c r="G1600" i="2"/>
  <c r="G1601" i="2"/>
  <c r="G1602" i="2"/>
  <c r="H1602" i="2" s="1"/>
  <c r="G1603" i="2"/>
  <c r="G1604" i="2"/>
  <c r="H1604" i="2" s="1"/>
  <c r="H1605" i="2" s="1"/>
  <c r="H1606" i="2" s="1"/>
  <c r="H1607" i="2" s="1"/>
  <c r="H1608" i="2" s="1"/>
  <c r="H1609" i="2" s="1"/>
  <c r="H1610" i="2" s="1"/>
  <c r="H1611" i="2" s="1"/>
  <c r="H1612" i="2" s="1"/>
  <c r="H1613" i="2" s="1"/>
  <c r="H1614" i="2" s="1"/>
  <c r="H1615" i="2" s="1"/>
  <c r="H1616" i="2" s="1"/>
  <c r="H1617" i="2" s="1"/>
  <c r="H1618" i="2" s="1"/>
  <c r="H1619" i="2" s="1"/>
  <c r="H1620" i="2" s="1"/>
  <c r="H1621" i="2" s="1"/>
  <c r="H1622" i="2" s="1"/>
  <c r="H1623" i="2" s="1"/>
  <c r="H1624" i="2" s="1"/>
  <c r="H1625" i="2" s="1"/>
  <c r="H1626" i="2" s="1"/>
  <c r="H1627" i="2" s="1"/>
  <c r="H1628" i="2" s="1"/>
  <c r="H1629" i="2" s="1"/>
  <c r="H1630" i="2" s="1"/>
  <c r="H1631" i="2" s="1"/>
  <c r="H1632" i="2" s="1"/>
  <c r="H1633" i="2" s="1"/>
  <c r="H1634" i="2" s="1"/>
  <c r="H1635" i="2" s="1"/>
  <c r="H1636" i="2" s="1"/>
  <c r="H1637" i="2" s="1"/>
  <c r="H1638" i="2" s="1"/>
  <c r="H1639" i="2" s="1"/>
  <c r="H1640" i="2" s="1"/>
  <c r="H1641" i="2" s="1"/>
  <c r="H1642" i="2" s="1"/>
  <c r="H1643" i="2" s="1"/>
  <c r="H1644" i="2" s="1"/>
  <c r="H1645" i="2" s="1"/>
  <c r="H1646" i="2" s="1"/>
  <c r="H1647" i="2" s="1"/>
  <c r="H1648" i="2" s="1"/>
  <c r="H1649" i="2" s="1"/>
  <c r="H1650" i="2" s="1"/>
  <c r="H1651" i="2" s="1"/>
  <c r="H1652" i="2" s="1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H1653" i="2" s="1"/>
  <c r="G1654" i="2"/>
  <c r="H1654" i="2" s="1"/>
  <c r="G1655" i="2"/>
  <c r="G1656" i="2"/>
  <c r="G1657" i="2"/>
  <c r="G1658" i="2"/>
  <c r="H1658" i="2" s="1"/>
  <c r="G1659" i="2"/>
  <c r="H1659" i="2" s="1"/>
  <c r="G1660" i="2"/>
  <c r="H1660" i="2" s="1"/>
  <c r="H1661" i="2" s="1"/>
  <c r="H1662" i="2" s="1"/>
  <c r="H1663" i="2" s="1"/>
  <c r="H1664" i="2" s="1"/>
  <c r="H1665" i="2" s="1"/>
  <c r="H1666" i="2" s="1"/>
  <c r="H1667" i="2" s="1"/>
  <c r="H1668" i="2" s="1"/>
  <c r="H1669" i="2" s="1"/>
  <c r="H1670" i="2" s="1"/>
  <c r="H1671" i="2" s="1"/>
  <c r="H1672" i="2" s="1"/>
  <c r="H1673" i="2" s="1"/>
  <c r="H1674" i="2" s="1"/>
  <c r="H1675" i="2" s="1"/>
  <c r="H1676" i="2" s="1"/>
  <c r="H1677" i="2" s="1"/>
  <c r="H1678" i="2" s="1"/>
  <c r="H1679" i="2" s="1"/>
  <c r="H1680" i="2" s="1"/>
  <c r="H1681" i="2" s="1"/>
  <c r="H1682" i="2" s="1"/>
  <c r="H1683" i="2" s="1"/>
  <c r="H1684" i="2" s="1"/>
  <c r="H1685" i="2" s="1"/>
  <c r="H1686" i="2" s="1"/>
  <c r="H1687" i="2" s="1"/>
  <c r="H1688" i="2" s="1"/>
  <c r="H1689" i="2" s="1"/>
  <c r="H1690" i="2" s="1"/>
  <c r="H1691" i="2" s="1"/>
  <c r="H1692" i="2" s="1"/>
  <c r="H1693" i="2" s="1"/>
  <c r="H1694" i="2" s="1"/>
  <c r="H1695" i="2" s="1"/>
  <c r="H1696" i="2" s="1"/>
  <c r="H1697" i="2" s="1"/>
  <c r="H1698" i="2" s="1"/>
  <c r="H1699" i="2" s="1"/>
  <c r="H1700" i="2" s="1"/>
  <c r="H1701" i="2" s="1"/>
  <c r="H1702" i="2" s="1"/>
  <c r="H1703" i="2" s="1"/>
  <c r="H1704" i="2" s="1"/>
  <c r="H1705" i="2" s="1"/>
  <c r="H1706" i="2" s="1"/>
  <c r="H1707" i="2" s="1"/>
  <c r="H1708" i="2" s="1"/>
  <c r="H1709" i="2" s="1"/>
  <c r="H1710" i="2" s="1"/>
  <c r="H1711" i="2" s="1"/>
  <c r="H1712" i="2" s="1"/>
  <c r="H1713" i="2" s="1"/>
  <c r="H1714" i="2" s="1"/>
  <c r="H1715" i="2" s="1"/>
  <c r="H1716" i="2" s="1"/>
  <c r="H1717" i="2" s="1"/>
  <c r="H1718" i="2" s="1"/>
  <c r="H1719" i="2" s="1"/>
  <c r="H1720" i="2" s="1"/>
  <c r="H1721" i="2" s="1"/>
  <c r="H1722" i="2" s="1"/>
  <c r="H1723" i="2" s="1"/>
  <c r="H1724" i="2" s="1"/>
  <c r="H1725" i="2" s="1"/>
  <c r="H1726" i="2" s="1"/>
  <c r="H1727" i="2" s="1"/>
  <c r="H1728" i="2" s="1"/>
  <c r="H1729" i="2" s="1"/>
  <c r="H1730" i="2" s="1"/>
  <c r="H1731" i="2" s="1"/>
  <c r="H1732" i="2" s="1"/>
  <c r="H1733" i="2" s="1"/>
  <c r="H1734" i="2" s="1"/>
  <c r="H1735" i="2" s="1"/>
  <c r="H1736" i="2" s="1"/>
  <c r="H1737" i="2" s="1"/>
  <c r="H1738" i="2" s="1"/>
  <c r="H1739" i="2" s="1"/>
  <c r="H1740" i="2" s="1"/>
  <c r="H1741" i="2" s="1"/>
  <c r="H1742" i="2" s="1"/>
  <c r="H1743" i="2" s="1"/>
  <c r="H1744" i="2" s="1"/>
  <c r="H1745" i="2" s="1"/>
  <c r="H1746" i="2" s="1"/>
  <c r="H1747" i="2" s="1"/>
  <c r="H1748" i="2" s="1"/>
  <c r="H1749" i="2" s="1"/>
  <c r="H1750" i="2" s="1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H1751" i="2" s="1"/>
  <c r="G1752" i="2"/>
  <c r="G1753" i="2"/>
  <c r="G1754" i="2"/>
  <c r="G1755" i="2"/>
  <c r="G1756" i="2"/>
  <c r="H1756" i="2" s="1"/>
  <c r="H1757" i="2" s="1"/>
  <c r="H1758" i="2" s="1"/>
  <c r="H1759" i="2" s="1"/>
  <c r="H1760" i="2" s="1"/>
  <c r="G1757" i="2"/>
  <c r="G1758" i="2"/>
  <c r="G1759" i="2"/>
  <c r="G1760" i="2"/>
  <c r="G1761" i="2"/>
  <c r="H1761" i="2" s="1"/>
  <c r="G1762" i="2"/>
  <c r="H1762" i="2" s="1"/>
  <c r="G1763" i="2"/>
  <c r="G1764" i="2"/>
  <c r="G1765" i="2"/>
  <c r="H1765" i="2" s="1"/>
  <c r="H1766" i="2" s="1"/>
  <c r="H1767" i="2" s="1"/>
  <c r="G1766" i="2"/>
  <c r="G1767" i="2"/>
  <c r="G1768" i="2"/>
  <c r="H1768" i="2" s="1"/>
  <c r="G1769" i="2"/>
  <c r="H1769" i="2" s="1"/>
  <c r="G1770" i="2"/>
  <c r="G1771" i="2"/>
  <c r="G1772" i="2"/>
  <c r="G1773" i="2"/>
  <c r="H1773" i="2" s="1"/>
  <c r="H1774" i="2" s="1"/>
  <c r="G1774" i="2"/>
  <c r="G1775" i="2"/>
  <c r="G1776" i="2"/>
  <c r="H1776" i="2" s="1"/>
  <c r="G1777" i="2"/>
  <c r="H1777" i="2" s="1"/>
  <c r="H1778" i="2" s="1"/>
  <c r="H1779" i="2" s="1"/>
  <c r="H1780" i="2" s="1"/>
  <c r="G1778" i="2"/>
  <c r="G1779" i="2"/>
  <c r="G1780" i="2"/>
  <c r="G1781" i="2"/>
  <c r="H1781" i="2" s="1"/>
  <c r="G1782" i="2"/>
  <c r="G1783" i="2"/>
  <c r="G1784" i="2"/>
  <c r="G1785" i="2"/>
  <c r="G1786" i="2"/>
  <c r="H1786" i="2" s="1"/>
  <c r="G1787" i="2"/>
  <c r="G1788" i="2"/>
  <c r="G1789" i="2"/>
  <c r="G1790" i="2"/>
  <c r="G1791" i="2"/>
  <c r="H1791" i="2" s="1"/>
  <c r="H1792" i="2" s="1"/>
  <c r="G1792" i="2"/>
  <c r="G1793" i="2"/>
  <c r="H1793" i="2" s="1"/>
  <c r="G1794" i="2"/>
  <c r="G1795" i="2"/>
  <c r="H1795" i="2" s="1"/>
  <c r="G1796" i="2"/>
  <c r="H1796" i="2" s="1"/>
  <c r="H1797" i="2" s="1"/>
  <c r="G1797" i="2"/>
  <c r="G1798" i="2"/>
  <c r="H1798" i="2" s="1"/>
  <c r="G1799" i="2"/>
  <c r="H1799" i="2" s="1"/>
  <c r="H1800" i="2" s="1"/>
  <c r="H1801" i="2" s="1"/>
  <c r="H1802" i="2" s="1"/>
  <c r="H1803" i="2" s="1"/>
  <c r="G1800" i="2"/>
  <c r="G1801" i="2"/>
  <c r="G1802" i="2"/>
  <c r="G1803" i="2"/>
  <c r="G1804" i="2"/>
  <c r="H1804" i="2" s="1"/>
  <c r="H1805" i="2" s="1"/>
  <c r="H1806" i="2" s="1"/>
  <c r="H1807" i="2" s="1"/>
  <c r="H1808" i="2" s="1"/>
  <c r="G1805" i="2"/>
  <c r="G1806" i="2"/>
  <c r="G1807" i="2"/>
  <c r="G1808" i="2"/>
  <c r="G1809" i="2"/>
  <c r="H1809" i="2" s="1"/>
  <c r="G1810" i="2"/>
  <c r="H1810" i="2" s="1"/>
  <c r="G1811" i="2"/>
  <c r="G1812" i="2"/>
  <c r="G1813" i="2"/>
  <c r="H1813" i="2" s="1"/>
  <c r="H1814" i="2" s="1"/>
  <c r="H1815" i="2" s="1"/>
  <c r="H1816" i="2" s="1"/>
  <c r="H1817" i="2" s="1"/>
  <c r="G1814" i="2"/>
  <c r="G1815" i="2"/>
  <c r="G1816" i="2"/>
  <c r="G1817" i="2"/>
  <c r="G1818" i="2"/>
  <c r="H1818" i="2" s="1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H1833" i="2" s="1"/>
  <c r="G1834" i="2"/>
  <c r="H1834" i="2" s="1"/>
  <c r="G1835" i="2"/>
  <c r="H1835" i="2" s="1"/>
  <c r="H1836" i="2" s="1"/>
  <c r="H1837" i="2" s="1"/>
  <c r="G1836" i="2"/>
  <c r="G1837" i="2"/>
  <c r="G1838" i="2"/>
  <c r="H1838" i="2" s="1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H1927" i="2" s="1"/>
  <c r="G1928" i="2"/>
  <c r="H1928" i="2" s="1"/>
  <c r="G1929" i="2"/>
  <c r="H1929" i="2" s="1"/>
  <c r="G1930" i="2"/>
  <c r="H1930" i="2" s="1"/>
  <c r="G1931" i="2"/>
  <c r="H1931" i="2" s="1"/>
  <c r="H1932" i="2" s="1"/>
  <c r="H1933" i="2" s="1"/>
  <c r="G1932" i="2"/>
  <c r="G1933" i="2"/>
  <c r="G1934" i="2"/>
  <c r="H1934" i="2" s="1"/>
  <c r="G1935" i="2"/>
  <c r="G1936" i="2"/>
  <c r="G1937" i="2"/>
  <c r="G1938" i="2"/>
  <c r="G1939" i="2"/>
  <c r="H1939" i="2" s="1"/>
  <c r="G1940" i="2"/>
  <c r="H1940" i="2" s="1"/>
  <c r="H1941" i="2" s="1"/>
  <c r="G1941" i="2"/>
  <c r="G1942" i="2"/>
  <c r="H1942" i="2" s="1"/>
  <c r="H1943" i="2" s="1"/>
  <c r="H1944" i="2" s="1"/>
  <c r="H1945" i="2" s="1"/>
  <c r="G1943" i="2"/>
  <c r="G1944" i="2"/>
  <c r="G1945" i="2"/>
  <c r="G1946" i="2"/>
  <c r="H1946" i="2" s="1"/>
  <c r="G1947" i="2"/>
  <c r="G1948" i="2"/>
  <c r="H1948" i="2" s="1"/>
  <c r="G1949" i="2"/>
  <c r="H1949" i="2" s="1"/>
  <c r="G1950" i="2"/>
  <c r="G1951" i="2"/>
  <c r="G1952" i="2"/>
  <c r="G1953" i="2"/>
  <c r="G1954" i="2"/>
  <c r="H1954" i="2" s="1"/>
  <c r="H1955" i="2" s="1"/>
  <c r="H1956" i="2" s="1"/>
  <c r="H1957" i="2" s="1"/>
  <c r="G1955" i="2"/>
  <c r="G1956" i="2"/>
  <c r="G1957" i="2"/>
  <c r="G1958" i="2"/>
  <c r="G1959" i="2"/>
  <c r="H1959" i="2" s="1"/>
  <c r="G1960" i="2"/>
  <c r="H1960" i="2" s="1"/>
  <c r="H1961" i="2" s="1"/>
  <c r="H1962" i="2" s="1"/>
  <c r="G1961" i="2"/>
  <c r="G1962" i="2"/>
  <c r="G1963" i="2"/>
  <c r="H1963" i="2" s="1"/>
  <c r="G1964" i="2"/>
  <c r="H1964" i="2" s="1"/>
  <c r="G1965" i="2"/>
  <c r="H1965" i="2" s="1"/>
  <c r="G1966" i="2"/>
  <c r="H1966" i="2" s="1"/>
  <c r="H1967" i="2" s="1"/>
  <c r="H1968" i="2" s="1"/>
  <c r="G1967" i="2"/>
  <c r="G1968" i="2"/>
  <c r="G1969" i="2"/>
  <c r="H1969" i="2" s="1"/>
  <c r="G1970" i="2"/>
  <c r="H1970" i="2" s="1"/>
  <c r="G1971" i="2"/>
  <c r="G1972" i="2"/>
  <c r="G1973" i="2"/>
  <c r="G1974" i="2"/>
  <c r="G1975" i="2"/>
  <c r="H1975" i="2" s="1"/>
  <c r="H1976" i="2" s="1"/>
  <c r="H1977" i="2" s="1"/>
  <c r="H1978" i="2" s="1"/>
  <c r="H1979" i="2" s="1"/>
  <c r="H1980" i="2" s="1"/>
  <c r="H1981" i="2" s="1"/>
  <c r="H1982" i="2" s="1"/>
  <c r="H1983" i="2" s="1"/>
  <c r="H1984" i="2" s="1"/>
  <c r="G1976" i="2"/>
  <c r="G1977" i="2"/>
  <c r="G1978" i="2"/>
  <c r="G1979" i="2"/>
  <c r="G1980" i="2"/>
  <c r="G1981" i="2"/>
  <c r="G1982" i="2"/>
  <c r="G1983" i="2"/>
  <c r="G1984" i="2"/>
  <c r="G1985" i="2"/>
  <c r="H1985" i="2" s="1"/>
  <c r="H1986" i="2" s="1"/>
  <c r="G1986" i="2"/>
  <c r="G1987" i="2"/>
  <c r="H1987" i="2" s="1"/>
  <c r="G1988" i="2"/>
  <c r="H1988" i="2" s="1"/>
  <c r="G1989" i="2"/>
  <c r="H1989" i="2" s="1"/>
  <c r="H1990" i="2" s="1"/>
  <c r="H1991" i="2" s="1"/>
  <c r="H1992" i="2" s="1"/>
  <c r="G1990" i="2"/>
  <c r="G1991" i="2"/>
  <c r="G1992" i="2"/>
  <c r="G1993" i="2"/>
  <c r="H1993" i="2" s="1"/>
  <c r="H1994" i="2" s="1"/>
  <c r="H1995" i="2" s="1"/>
  <c r="H1996" i="2" s="1"/>
  <c r="H1997" i="2" s="1"/>
  <c r="G1994" i="2"/>
  <c r="G1995" i="2"/>
  <c r="G1996" i="2"/>
  <c r="G1997" i="2"/>
  <c r="G1998" i="2"/>
  <c r="H1998" i="2" s="1"/>
  <c r="H1999" i="2" s="1"/>
  <c r="G1999" i="2"/>
  <c r="G2000" i="2"/>
  <c r="H2000" i="2" s="1"/>
  <c r="G2001" i="2"/>
  <c r="H2001" i="2" s="1"/>
  <c r="H2002" i="2" s="1"/>
  <c r="H2003" i="2" s="1"/>
  <c r="G2002" i="2"/>
  <c r="G2003" i="2"/>
  <c r="G2004" i="2"/>
  <c r="H2004" i="2" s="1"/>
  <c r="G2005" i="2"/>
  <c r="H2005" i="2" s="1"/>
  <c r="H2006" i="2" s="1"/>
  <c r="H2007" i="2" s="1"/>
  <c r="H2008" i="2" s="1"/>
  <c r="H2009" i="2" s="1"/>
  <c r="H2010" i="2" s="1"/>
  <c r="H2011" i="2" s="1"/>
  <c r="H2012" i="2" s="1"/>
  <c r="H2013" i="2" s="1"/>
  <c r="H2014" i="2" s="1"/>
  <c r="H2015" i="2" s="1"/>
  <c r="H2016" i="2" s="1"/>
  <c r="H2017" i="2" s="1"/>
  <c r="H2018" i="2" s="1"/>
  <c r="H2019" i="2" s="1"/>
  <c r="H2020" i="2" s="1"/>
  <c r="H2021" i="2" s="1"/>
  <c r="H2022" i="2" s="1"/>
  <c r="H2023" i="2" s="1"/>
  <c r="H2024" i="2" s="1"/>
  <c r="H2025" i="2" s="1"/>
  <c r="H2026" i="2" s="1"/>
  <c r="H2027" i="2" s="1"/>
  <c r="H2028" i="2" s="1"/>
  <c r="H2029" i="2" s="1"/>
  <c r="H2030" i="2" s="1"/>
  <c r="H2031" i="2" s="1"/>
  <c r="H2032" i="2" s="1"/>
  <c r="H2033" i="2" s="1"/>
  <c r="H2034" i="2" s="1"/>
  <c r="H2035" i="2" s="1"/>
  <c r="H2036" i="2" s="1"/>
  <c r="H2037" i="2" s="1"/>
  <c r="H2038" i="2" s="1"/>
  <c r="H2039" i="2" s="1"/>
  <c r="H2040" i="2" s="1"/>
  <c r="H2041" i="2" s="1"/>
  <c r="H2042" i="2" s="1"/>
  <c r="H2043" i="2" s="1"/>
  <c r="H2044" i="2" s="1"/>
  <c r="H2045" i="2" s="1"/>
  <c r="H2046" i="2" s="1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H2047" i="2" s="1"/>
  <c r="H2048" i="2" s="1"/>
  <c r="H2049" i="2" s="1"/>
  <c r="G2048" i="2"/>
  <c r="G2049" i="2"/>
  <c r="G2050" i="2"/>
  <c r="H2050" i="2" s="1"/>
  <c r="G2051" i="2"/>
  <c r="G2052" i="2"/>
  <c r="G2053" i="2"/>
  <c r="H2053" i="2" s="1"/>
  <c r="H2054" i="2" s="1"/>
  <c r="H2055" i="2" s="1"/>
  <c r="H2056" i="2" s="1"/>
  <c r="G2054" i="2"/>
  <c r="G2055" i="2"/>
  <c r="G2056" i="2"/>
  <c r="G2057" i="2"/>
  <c r="H2057" i="2" s="1"/>
  <c r="G2058" i="2"/>
  <c r="G2059" i="2"/>
  <c r="H2059" i="2" s="1"/>
  <c r="H2060" i="2" s="1"/>
  <c r="H2061" i="2" s="1"/>
  <c r="H2062" i="2" s="1"/>
  <c r="H2063" i="2" s="1"/>
  <c r="G2060" i="2"/>
  <c r="G2061" i="2"/>
  <c r="G2062" i="2"/>
  <c r="G2063" i="2"/>
  <c r="G2064" i="2"/>
  <c r="H2064" i="2" s="1"/>
  <c r="G2065" i="2"/>
  <c r="H2065" i="2" s="1"/>
  <c r="H2066" i="2" s="1"/>
  <c r="H2067" i="2" s="1"/>
  <c r="H2068" i="2" s="1"/>
  <c r="G2066" i="2"/>
  <c r="G2067" i="2"/>
  <c r="G2068" i="2"/>
  <c r="G2069" i="2"/>
  <c r="H2069" i="2" s="1"/>
  <c r="G2070" i="2"/>
  <c r="G2071" i="2"/>
  <c r="G2072" i="2"/>
  <c r="H2072" i="2" s="1"/>
  <c r="G2073" i="2"/>
  <c r="H2073" i="2" s="1"/>
  <c r="H2074" i="2" s="1"/>
  <c r="H2075" i="2" s="1"/>
  <c r="H2076" i="2" s="1"/>
  <c r="G2074" i="2"/>
  <c r="G2075" i="2"/>
  <c r="G2076" i="2"/>
  <c r="G2077" i="2"/>
  <c r="H2077" i="2" s="1"/>
  <c r="H2078" i="2" s="1"/>
  <c r="H2079" i="2" s="1"/>
  <c r="H2080" i="2" s="1"/>
  <c r="H2081" i="2" s="1"/>
  <c r="H2082" i="2" s="1"/>
  <c r="H2083" i="2" s="1"/>
  <c r="H2084" i="2" s="1"/>
  <c r="H2085" i="2" s="1"/>
  <c r="H2086" i="2" s="1"/>
  <c r="H2087" i="2" s="1"/>
  <c r="H2088" i="2" s="1"/>
  <c r="H2089" i="2" s="1"/>
  <c r="H2090" i="2" s="1"/>
  <c r="H2091" i="2" s="1"/>
  <c r="H2092" i="2" s="1"/>
  <c r="H2093" i="2" s="1"/>
  <c r="H2094" i="2" s="1"/>
  <c r="H2095" i="2" s="1"/>
  <c r="H2096" i="2" s="1"/>
  <c r="H2097" i="2" s="1"/>
  <c r="H2098" i="2" s="1"/>
  <c r="H2099" i="2" s="1"/>
  <c r="H2100" i="2" s="1"/>
  <c r="H2101" i="2" s="1"/>
  <c r="H2102" i="2" s="1"/>
  <c r="H2103" i="2" s="1"/>
  <c r="H2104" i="2" s="1"/>
  <c r="H2105" i="2" s="1"/>
  <c r="H2106" i="2" s="1"/>
  <c r="H2107" i="2" s="1"/>
  <c r="H2108" i="2" s="1"/>
  <c r="H2109" i="2" s="1"/>
  <c r="H2110" i="2" s="1"/>
  <c r="H2111" i="2" s="1"/>
  <c r="H2112" i="2" s="1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H2114" i="2" s="1"/>
  <c r="G2115" i="2"/>
  <c r="G2116" i="2"/>
  <c r="H2116" i="2" s="1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H2152" i="2" s="1"/>
  <c r="G2153" i="2"/>
  <c r="G2154" i="2"/>
  <c r="H2154" i="2" s="1"/>
  <c r="H2155" i="2" s="1"/>
  <c r="H2156" i="2" s="1"/>
  <c r="H2157" i="2" s="1"/>
  <c r="G2155" i="2"/>
  <c r="G2156" i="2"/>
  <c r="G2157" i="2"/>
  <c r="G2158" i="2"/>
  <c r="H2158" i="2" s="1"/>
  <c r="G2159" i="2"/>
  <c r="G2160" i="2"/>
  <c r="G2161" i="2"/>
  <c r="H2161" i="2" s="1"/>
  <c r="H2162" i="2" s="1"/>
  <c r="H2163" i="2" s="1"/>
  <c r="G2162" i="2"/>
  <c r="G2163" i="2"/>
  <c r="G3" i="2"/>
  <c r="D1429" i="2"/>
  <c r="D1260" i="2"/>
  <c r="E1260" i="2" s="1"/>
  <c r="D123" i="2"/>
  <c r="E123" i="2" s="1"/>
  <c r="D845" i="2"/>
  <c r="E845" i="2" s="1"/>
  <c r="D876" i="2"/>
  <c r="E876" i="2" s="1"/>
  <c r="D2077" i="2"/>
  <c r="E2077" i="2" s="1"/>
  <c r="D1660" i="2"/>
  <c r="E1660" i="2" s="1"/>
  <c r="D1661" i="2"/>
  <c r="E1661" i="2" s="1"/>
  <c r="D355" i="2"/>
  <c r="E355" i="2" s="1"/>
  <c r="D447" i="2"/>
  <c r="E447" i="2" s="1"/>
  <c r="D724" i="2"/>
  <c r="E724" i="2" s="1"/>
  <c r="D1966" i="2"/>
  <c r="E1966" i="2" s="1"/>
  <c r="D301" i="2"/>
  <c r="E301" i="2" s="1"/>
  <c r="D725" i="2"/>
  <c r="E725" i="2" s="1"/>
  <c r="D1662" i="2"/>
  <c r="E1662" i="2" s="1"/>
  <c r="D664" i="2"/>
  <c r="E664" i="2" s="1"/>
  <c r="D571" i="2"/>
  <c r="E571" i="2" s="1"/>
  <c r="D2072" i="2"/>
  <c r="E2072" i="2" s="1"/>
  <c r="D1441" i="2"/>
  <c r="E1441" i="2" s="1"/>
  <c r="D1168" i="2"/>
  <c r="E1168" i="2" s="1"/>
  <c r="D1604" i="2"/>
  <c r="E1604" i="2" s="1"/>
  <c r="D2004" i="2"/>
  <c r="E2004" i="2" s="1"/>
  <c r="D572" i="2"/>
  <c r="E572" i="2" s="1"/>
  <c r="D283" i="2"/>
  <c r="E283" i="2" s="1"/>
  <c r="D1267" i="2"/>
  <c r="E1267" i="2" s="1"/>
  <c r="D1838" i="2"/>
  <c r="E1838" i="2" s="1"/>
  <c r="D877" i="2"/>
  <c r="E877" i="2" s="1"/>
  <c r="D1839" i="2"/>
  <c r="E1839" i="2" s="1"/>
  <c r="D2116" i="2"/>
  <c r="E2116" i="2" s="1"/>
  <c r="D1454" i="2"/>
  <c r="E1454" i="2" s="1"/>
  <c r="D1605" i="2"/>
  <c r="E1605" i="2" s="1"/>
  <c r="D1234" i="2"/>
  <c r="E1234" i="2" s="1"/>
  <c r="D1557" i="2"/>
  <c r="E1557" i="2" s="1"/>
  <c r="D1840" i="2"/>
  <c r="E1840" i="2" s="1"/>
  <c r="D103" i="2"/>
  <c r="E103" i="2" s="1"/>
  <c r="D1370" i="2"/>
  <c r="E1370" i="2" s="1"/>
  <c r="D573" i="2"/>
  <c r="E573" i="2" s="1"/>
  <c r="D878" i="2"/>
  <c r="E878" i="2" s="1"/>
  <c r="D832" i="2"/>
  <c r="E832" i="2" s="1"/>
  <c r="D943" i="2"/>
  <c r="E943" i="2" s="1"/>
  <c r="D215" i="2"/>
  <c r="E215" i="2" s="1"/>
  <c r="D1606" i="2"/>
  <c r="E1606" i="2" s="1"/>
  <c r="D448" i="2"/>
  <c r="E448" i="2" s="1"/>
  <c r="D2" i="2"/>
  <c r="E2" i="2" s="1"/>
  <c r="D2154" i="2"/>
  <c r="E2154" i="2" s="1"/>
  <c r="D101" i="2"/>
  <c r="E101" i="2" s="1"/>
  <c r="D1663" i="2"/>
  <c r="E1663" i="2" s="1"/>
  <c r="D1664" i="2"/>
  <c r="E1664" i="2" s="1"/>
  <c r="D1430" i="2"/>
  <c r="E1430" i="2" s="1"/>
  <c r="D1235" i="2"/>
  <c r="E1235" i="2" s="1"/>
  <c r="D51" i="2"/>
  <c r="E51" i="2" s="1"/>
  <c r="D1665" i="2"/>
  <c r="E1665" i="2" s="1"/>
  <c r="D1786" i="2"/>
  <c r="E1786" i="2" s="1"/>
  <c r="D237" i="2"/>
  <c r="E237" i="2" s="1"/>
  <c r="D1756" i="2"/>
  <c r="E1756" i="2" s="1"/>
  <c r="D698" i="2"/>
  <c r="E698" i="2" s="1"/>
  <c r="D1169" i="2"/>
  <c r="E1169" i="2" s="1"/>
  <c r="D1414" i="2"/>
  <c r="E1414" i="2" s="1"/>
  <c r="D574" i="2"/>
  <c r="E574" i="2" s="1"/>
  <c r="D1170" i="2"/>
  <c r="E1170" i="2" s="1"/>
  <c r="D1928" i="2"/>
  <c r="E1928" i="2" s="1"/>
  <c r="D575" i="2"/>
  <c r="E575" i="2" s="1"/>
  <c r="D1949" i="2"/>
  <c r="E1949" i="2" s="1"/>
  <c r="D779" i="2"/>
  <c r="E779" i="2" s="1"/>
  <c r="D1841" i="2"/>
  <c r="E1841" i="2" s="1"/>
  <c r="D866" i="2"/>
  <c r="E866" i="2" s="1"/>
  <c r="D1277" i="2"/>
  <c r="E1277" i="2" s="1"/>
  <c r="D449" i="2"/>
  <c r="E449" i="2" s="1"/>
  <c r="D1998" i="2"/>
  <c r="E1998" i="2" s="1"/>
  <c r="D1371" i="2"/>
  <c r="E1371" i="2" s="1"/>
  <c r="D871" i="2"/>
  <c r="E871" i="2" s="1"/>
  <c r="D1842" i="2"/>
  <c r="E1842" i="2" s="1"/>
  <c r="D944" i="2"/>
  <c r="E944" i="2" s="1"/>
  <c r="D726" i="2"/>
  <c r="E726" i="2" s="1"/>
  <c r="D999" i="2"/>
  <c r="E999" i="2" s="1"/>
  <c r="D911" i="2"/>
  <c r="E911" i="2" s="1"/>
  <c r="D130" i="2"/>
  <c r="E130" i="2" s="1"/>
  <c r="D2117" i="2"/>
  <c r="E2117" i="2" s="1"/>
  <c r="D1607" i="2"/>
  <c r="E1607" i="2" s="1"/>
  <c r="D541" i="2"/>
  <c r="E541" i="2" s="1"/>
  <c r="D1093" i="2"/>
  <c r="E1093" i="2" s="1"/>
  <c r="D836" i="2"/>
  <c r="E836" i="2" s="1"/>
  <c r="D124" i="2"/>
  <c r="E124" i="2" s="1"/>
  <c r="D719" i="2"/>
  <c r="E719" i="2" s="1"/>
  <c r="D1483" i="2"/>
  <c r="E1483" i="2" s="1"/>
  <c r="D1278" i="2"/>
  <c r="E1278" i="2" s="1"/>
  <c r="D879" i="2"/>
  <c r="E879" i="2" s="1"/>
  <c r="D1843" i="2"/>
  <c r="E1843" i="2" s="1"/>
  <c r="D567" i="2"/>
  <c r="E567" i="2" s="1"/>
  <c r="D2078" i="2"/>
  <c r="E2078" i="2" s="1"/>
  <c r="D1970" i="2"/>
  <c r="E1970" i="2" s="1"/>
  <c r="D1080" i="2"/>
  <c r="E1080" i="2" s="1"/>
  <c r="D576" i="2"/>
  <c r="E576" i="2" s="1"/>
  <c r="D989" i="2"/>
  <c r="E989" i="2" s="1"/>
  <c r="D692" i="2"/>
  <c r="E692" i="2" s="1"/>
  <c r="D784" i="2"/>
  <c r="E784" i="2" s="1"/>
  <c r="D284" i="2"/>
  <c r="E284" i="2" s="1"/>
  <c r="D1279" i="2"/>
  <c r="E1279" i="2" s="1"/>
  <c r="D577" i="2"/>
  <c r="E577" i="2" s="1"/>
  <c r="D302" i="2"/>
  <c r="E302" i="2" s="1"/>
  <c r="D2079" i="2"/>
  <c r="E2079" i="2" s="1"/>
  <c r="D442" i="2"/>
  <c r="E442" i="2" s="1"/>
  <c r="D131" i="2"/>
  <c r="E131" i="2" s="1"/>
  <c r="D851" i="2"/>
  <c r="E851" i="2" s="1"/>
  <c r="D132" i="2"/>
  <c r="E132" i="2" s="1"/>
  <c r="D450" i="2"/>
  <c r="E450" i="2" s="1"/>
  <c r="D867" i="2"/>
  <c r="E867" i="2" s="1"/>
  <c r="D1434" i="2"/>
  <c r="E1434" i="2" s="1"/>
  <c r="D133" i="2"/>
  <c r="E133" i="2" s="1"/>
  <c r="D1954" i="2"/>
  <c r="E1954" i="2" s="1"/>
  <c r="D1002" i="2"/>
  <c r="E1002" i="2" s="1"/>
  <c r="D1835" i="2"/>
  <c r="E1835" i="2" s="1"/>
  <c r="D451" i="2"/>
  <c r="E451" i="2" s="1"/>
  <c r="D1484" i="2"/>
  <c r="E1484" i="2" s="1"/>
  <c r="D1578" i="2"/>
  <c r="E1578" i="2" s="1"/>
  <c r="D1039" i="2"/>
  <c r="E1039" i="2" s="1"/>
  <c r="D238" i="2"/>
  <c r="E238" i="2" s="1"/>
  <c r="D945" i="2"/>
  <c r="E945" i="2" s="1"/>
  <c r="D1666" i="2"/>
  <c r="E1666" i="2" s="1"/>
  <c r="D39" i="2"/>
  <c r="E39" i="2" s="1"/>
  <c r="D1372" i="2"/>
  <c r="E1372" i="2" s="1"/>
  <c r="D2005" i="2"/>
  <c r="E2005" i="2" s="1"/>
  <c r="D392" i="2"/>
  <c r="E392" i="2" s="1"/>
  <c r="D2064" i="2"/>
  <c r="E2064" i="2" s="1"/>
  <c r="D1544" i="2"/>
  <c r="E1544" i="2" s="1"/>
  <c r="D1449" i="2"/>
  <c r="E1449" i="2" s="1"/>
  <c r="D47" i="2"/>
  <c r="E47" i="2" s="1"/>
  <c r="D771" i="2"/>
  <c r="E771" i="2" s="1"/>
  <c r="D1373" i="2"/>
  <c r="E1373" i="2" s="1"/>
  <c r="D134" i="2"/>
  <c r="E134" i="2" s="1"/>
  <c r="D1040" i="2"/>
  <c r="E1040" i="2" s="1"/>
  <c r="D452" i="2"/>
  <c r="E452" i="2" s="1"/>
  <c r="D303" i="2"/>
  <c r="E303" i="2" s="1"/>
  <c r="D699" i="2"/>
  <c r="E699" i="2" s="1"/>
  <c r="D2057" i="2"/>
  <c r="E2057" i="2" s="1"/>
  <c r="D2006" i="2"/>
  <c r="E2006" i="2" s="1"/>
  <c r="D880" i="2"/>
  <c r="E880" i="2" s="1"/>
  <c r="D672" i="2"/>
  <c r="E672" i="2" s="1"/>
  <c r="D356" i="2"/>
  <c r="E356" i="2" s="1"/>
  <c r="D135" i="2"/>
  <c r="E135" i="2" s="1"/>
  <c r="D1041" i="2"/>
  <c r="E1041" i="2" s="1"/>
  <c r="D1533" i="2"/>
  <c r="E1533" i="2" s="1"/>
  <c r="D1094" i="2"/>
  <c r="E1094" i="2" s="1"/>
  <c r="D216" i="2"/>
  <c r="E216" i="2" s="1"/>
  <c r="D1667" i="2"/>
  <c r="E1667" i="2" s="1"/>
  <c r="D453" i="2"/>
  <c r="E453" i="2" s="1"/>
  <c r="D1374" i="2"/>
  <c r="E1374" i="2" s="1"/>
  <c r="D136" i="2"/>
  <c r="E136" i="2" s="1"/>
  <c r="D206" i="2"/>
  <c r="E206" i="2" s="1"/>
  <c r="D304" i="2"/>
  <c r="E304" i="2" s="1"/>
  <c r="D1003" i="2"/>
  <c r="E1003" i="2" s="1"/>
  <c r="D2118" i="2"/>
  <c r="E2118" i="2" s="1"/>
  <c r="D1608" i="2"/>
  <c r="E1608" i="2" s="1"/>
  <c r="D1280" i="2"/>
  <c r="E1280" i="2" s="1"/>
  <c r="D454" i="2"/>
  <c r="E454" i="2" s="1"/>
  <c r="D2080" i="2"/>
  <c r="E2080" i="2" s="1"/>
  <c r="D207" i="2"/>
  <c r="E207" i="2" s="1"/>
  <c r="D1375" i="2"/>
  <c r="E1375" i="2" s="1"/>
  <c r="D881" i="2"/>
  <c r="E881" i="2" s="1"/>
  <c r="D1844" i="2"/>
  <c r="E1844" i="2" s="1"/>
  <c r="D1442" i="2"/>
  <c r="E1442" i="2" s="1"/>
  <c r="D1376" i="2"/>
  <c r="E1376" i="2" s="1"/>
  <c r="D357" i="2"/>
  <c r="E357" i="2" s="1"/>
  <c r="D994" i="2"/>
  <c r="E994" i="2" s="1"/>
  <c r="D2053" i="2"/>
  <c r="E2053" i="2" s="1"/>
  <c r="D2161" i="2"/>
  <c r="E2161" i="2" s="1"/>
  <c r="D2007" i="2"/>
  <c r="E2007" i="2" s="1"/>
  <c r="D137" i="2"/>
  <c r="E137" i="2" s="1"/>
  <c r="D1042" i="2"/>
  <c r="E1042" i="2" s="1"/>
  <c r="D239" i="2"/>
  <c r="E239" i="2" s="1"/>
  <c r="D727" i="2"/>
  <c r="E727" i="2" s="1"/>
  <c r="D1609" i="2"/>
  <c r="E1609" i="2" s="1"/>
  <c r="D350" i="2"/>
  <c r="E350" i="2" s="1"/>
  <c r="D455" i="2"/>
  <c r="E455" i="2" s="1"/>
  <c r="D946" i="2"/>
  <c r="E946" i="2" s="1"/>
  <c r="D1668" i="2"/>
  <c r="E1668" i="2" s="1"/>
  <c r="D111" i="2"/>
  <c r="E111" i="2" s="1"/>
  <c r="D561" i="2"/>
  <c r="E561" i="2" s="1"/>
  <c r="D1455" i="2"/>
  <c r="E1455" i="2" s="1"/>
  <c r="D947" i="2"/>
  <c r="E947" i="2" s="1"/>
  <c r="D305" i="2"/>
  <c r="E305" i="2" s="1"/>
  <c r="D852" i="2"/>
  <c r="E852" i="2" s="1"/>
  <c r="D1043" i="2"/>
  <c r="E1043" i="2" s="1"/>
  <c r="D1586" i="2"/>
  <c r="E1586" i="2" s="1"/>
  <c r="D837" i="2"/>
  <c r="E837" i="2" s="1"/>
  <c r="D882" i="2"/>
  <c r="E882" i="2" s="1"/>
  <c r="D673" i="2"/>
  <c r="E673" i="2" s="1"/>
  <c r="D1610" i="2"/>
  <c r="E1610" i="2" s="1"/>
  <c r="D1958" i="2"/>
  <c r="E1958" i="2" s="1"/>
  <c r="D456" i="2"/>
  <c r="E456" i="2" s="1"/>
  <c r="D1263" i="2"/>
  <c r="E1263" i="2" s="1"/>
  <c r="D1809" i="2"/>
  <c r="E1809" i="2" s="1"/>
  <c r="D1955" i="2"/>
  <c r="E1955" i="2" s="1"/>
  <c r="D728" i="2"/>
  <c r="E728" i="2" s="1"/>
  <c r="D240" i="2"/>
  <c r="E240" i="2" s="1"/>
  <c r="D1552" i="2"/>
  <c r="E1552" i="2" s="1"/>
  <c r="D930" i="2"/>
  <c r="E930" i="2" s="1"/>
  <c r="D838" i="2"/>
  <c r="E838" i="2" s="1"/>
  <c r="D578" i="2"/>
  <c r="E578" i="2" s="1"/>
  <c r="D1171" i="2"/>
  <c r="E1171" i="2" s="1"/>
  <c r="D579" i="2"/>
  <c r="E579" i="2" s="1"/>
  <c r="D1485" i="2"/>
  <c r="E1485" i="2" s="1"/>
  <c r="D2158" i="2"/>
  <c r="E2158" i="2" s="1"/>
  <c r="D457" i="2"/>
  <c r="E457" i="2" s="1"/>
  <c r="D545" i="2"/>
  <c r="E545" i="2" s="1"/>
  <c r="D2152" i="2"/>
  <c r="E2152" i="2" s="1"/>
  <c r="D1931" i="2"/>
  <c r="E1931" i="2" s="1"/>
  <c r="D833" i="2"/>
  <c r="E833" i="2" s="1"/>
  <c r="D674" i="2"/>
  <c r="E674" i="2" s="1"/>
  <c r="D393" i="2"/>
  <c r="E393" i="2" s="1"/>
  <c r="D1281" i="2"/>
  <c r="E1281" i="2" s="1"/>
  <c r="D1172" i="2"/>
  <c r="E1172" i="2" s="1"/>
  <c r="D1971" i="2"/>
  <c r="E1971" i="2" s="1"/>
  <c r="D306" i="2"/>
  <c r="E306" i="2" s="1"/>
  <c r="D1173" i="2"/>
  <c r="E1173" i="2" s="1"/>
  <c r="D52" i="2"/>
  <c r="E52" i="2" s="1"/>
  <c r="D580" i="2"/>
  <c r="E580" i="2" s="1"/>
  <c r="D1845" i="2"/>
  <c r="E1845" i="2" s="1"/>
  <c r="D1435" i="2"/>
  <c r="E1435" i="2" s="1"/>
  <c r="D1486" i="2"/>
  <c r="E1486" i="2" s="1"/>
  <c r="D562" i="2"/>
  <c r="E562" i="2" s="1"/>
  <c r="D1174" i="2"/>
  <c r="E1174" i="2" s="1"/>
  <c r="D1669" i="2"/>
  <c r="E1669" i="2" s="1"/>
  <c r="D458" i="2"/>
  <c r="E458" i="2" s="1"/>
  <c r="D1282" i="2"/>
  <c r="E1282" i="2" s="1"/>
  <c r="D1611" i="2"/>
  <c r="E1611" i="2" s="1"/>
  <c r="D1787" i="2"/>
  <c r="E1787" i="2" s="1"/>
  <c r="D394" i="2"/>
  <c r="E394" i="2" s="1"/>
  <c r="D1477" i="2"/>
  <c r="E1477" i="2" s="1"/>
  <c r="D1558" i="2"/>
  <c r="E1558" i="2" s="1"/>
  <c r="D700" i="2"/>
  <c r="E700" i="2" s="1"/>
  <c r="D2008" i="2"/>
  <c r="E2008" i="2" s="1"/>
  <c r="D785" i="2"/>
  <c r="E785" i="2" s="1"/>
  <c r="D1419" i="2"/>
  <c r="E1419" i="2" s="1"/>
  <c r="D32" i="2"/>
  <c r="E32" i="2" s="1"/>
  <c r="D948" i="2"/>
  <c r="E948" i="2" s="1"/>
  <c r="D88" i="2"/>
  <c r="E88" i="2" s="1"/>
  <c r="D459" i="2"/>
  <c r="E459" i="2" s="1"/>
  <c r="D1158" i="2"/>
  <c r="E1158" i="2" s="1"/>
  <c r="D1670" i="2"/>
  <c r="E1670" i="2" s="1"/>
  <c r="D1095" i="2"/>
  <c r="E1095" i="2" s="1"/>
  <c r="D949" i="2"/>
  <c r="E949" i="2" s="1"/>
  <c r="D4" i="2"/>
  <c r="E4" i="2" s="1"/>
  <c r="D1948" i="2"/>
  <c r="E1948" i="2" s="1"/>
  <c r="D546" i="2"/>
  <c r="E546" i="2" s="1"/>
  <c r="D460" i="2"/>
  <c r="E460" i="2" s="1"/>
  <c r="D1587" i="2"/>
  <c r="E1587" i="2" s="1"/>
  <c r="D138" i="2"/>
  <c r="E138" i="2" s="1"/>
  <c r="D1081" i="2"/>
  <c r="E1081" i="2" s="1"/>
  <c r="D1612" i="2"/>
  <c r="E1612" i="2" s="1"/>
  <c r="D1456" i="2"/>
  <c r="E1456" i="2" s="1"/>
  <c r="D461" i="2"/>
  <c r="E461" i="2" s="1"/>
  <c r="D98" i="2"/>
  <c r="E98" i="2" s="1"/>
  <c r="D1175" i="2"/>
  <c r="E1175" i="2" s="1"/>
  <c r="D1613" i="2"/>
  <c r="E1613" i="2" s="1"/>
  <c r="D1004" i="2"/>
  <c r="E1004" i="2" s="1"/>
  <c r="D1794" i="2"/>
  <c r="E1794" i="2" s="1"/>
  <c r="D1846" i="2"/>
  <c r="E1846" i="2" s="1"/>
  <c r="D2119" i="2"/>
  <c r="E2119" i="2" s="1"/>
  <c r="D1236" i="2"/>
  <c r="E1236" i="2" s="1"/>
  <c r="D1283" i="2"/>
  <c r="E1283" i="2" s="1"/>
  <c r="D657" i="2"/>
  <c r="E657" i="2" s="1"/>
  <c r="D1446" i="2"/>
  <c r="E1446" i="2" s="1"/>
  <c r="D2059" i="2"/>
  <c r="E2059" i="2" s="1"/>
  <c r="D780" i="2"/>
  <c r="E780" i="2" s="1"/>
  <c r="D1478" i="2"/>
  <c r="E1478" i="2" s="1"/>
  <c r="D208" i="2"/>
  <c r="E208" i="2" s="1"/>
  <c r="D1942" i="2"/>
  <c r="E1942" i="2" s="1"/>
  <c r="D581" i="2"/>
  <c r="E581" i="2" s="1"/>
  <c r="D1847" i="2"/>
  <c r="E1847" i="2" s="1"/>
  <c r="D1457" i="2"/>
  <c r="E1457" i="2" s="1"/>
  <c r="D2081" i="2"/>
  <c r="E2081" i="2" s="1"/>
  <c r="D241" i="2"/>
  <c r="E241" i="2" s="1"/>
  <c r="D1005" i="2"/>
  <c r="E1005" i="2" s="1"/>
  <c r="D924" i="2"/>
  <c r="E924" i="2" s="1"/>
  <c r="D992" i="2"/>
  <c r="E992" i="2" s="1"/>
  <c r="D1163" i="2"/>
  <c r="E1163" i="2" s="1"/>
  <c r="D5" i="2"/>
  <c r="E5" i="2" s="1"/>
  <c r="D1176" i="2"/>
  <c r="E1176" i="2" s="1"/>
  <c r="D1804" i="2"/>
  <c r="E1804" i="2" s="1"/>
  <c r="D358" i="2"/>
  <c r="E358" i="2" s="1"/>
  <c r="D1096" i="2"/>
  <c r="E1096" i="2" s="1"/>
  <c r="D462" i="2"/>
  <c r="E462" i="2" s="1"/>
  <c r="D701" i="2"/>
  <c r="E701" i="2" s="1"/>
  <c r="D1284" i="2"/>
  <c r="E1284" i="2" s="1"/>
  <c r="D359" i="2"/>
  <c r="E359" i="2" s="1"/>
  <c r="D950" i="2"/>
  <c r="E950" i="2" s="1"/>
  <c r="D1848" i="2"/>
  <c r="E1848" i="2" s="1"/>
  <c r="D31" i="2"/>
  <c r="E31" i="2" s="1"/>
  <c r="D307" i="2"/>
  <c r="E307" i="2" s="1"/>
  <c r="D203" i="2"/>
  <c r="E203" i="2" s="1"/>
  <c r="D463" i="2"/>
  <c r="E463" i="2" s="1"/>
  <c r="D1097" i="2"/>
  <c r="E1097" i="2" s="1"/>
  <c r="D1752" i="2"/>
  <c r="E1752" i="2" s="1"/>
  <c r="D1532" i="2"/>
  <c r="E1532" i="2" s="1"/>
  <c r="D1776" i="2"/>
  <c r="E1776" i="2" s="1"/>
  <c r="D35" i="2"/>
  <c r="E35" i="2" s="1"/>
  <c r="D116" i="2"/>
  <c r="E116" i="2" s="1"/>
  <c r="D1671" i="2"/>
  <c r="E1671" i="2" s="1"/>
  <c r="D1849" i="2"/>
  <c r="E1849" i="2" s="1"/>
  <c r="D1156" i="2"/>
  <c r="E1156" i="2" s="1"/>
  <c r="D2114" i="2"/>
  <c r="E2114" i="2" s="1"/>
  <c r="D464" i="2"/>
  <c r="E464" i="2" s="1"/>
  <c r="D6" i="2"/>
  <c r="E6" i="2" s="1"/>
  <c r="D1177" i="2"/>
  <c r="E1177" i="2" s="1"/>
  <c r="D883" i="2"/>
  <c r="E883" i="2" s="1"/>
  <c r="D1237" i="2"/>
  <c r="E1237" i="2" s="1"/>
  <c r="D465" i="2"/>
  <c r="E465" i="2" s="1"/>
  <c r="D466" i="2"/>
  <c r="E466" i="2" s="1"/>
  <c r="D951" i="2"/>
  <c r="E951" i="2" s="1"/>
  <c r="D2120" i="2"/>
  <c r="E2120" i="2" s="1"/>
  <c r="D89" i="2"/>
  <c r="E89" i="2" s="1"/>
  <c r="D1487" i="2"/>
  <c r="E1487" i="2" s="1"/>
  <c r="D1672" i="2"/>
  <c r="E1672" i="2" s="1"/>
  <c r="D582" i="2"/>
  <c r="E582" i="2" s="1"/>
  <c r="D1943" i="2"/>
  <c r="E1943" i="2" s="1"/>
  <c r="D1488" i="2"/>
  <c r="E1488" i="2" s="1"/>
  <c r="D53" i="2"/>
  <c r="E53" i="2" s="1"/>
  <c r="D1559" i="2"/>
  <c r="E1559" i="2" s="1"/>
  <c r="D139" i="2"/>
  <c r="E139" i="2" s="1"/>
  <c r="D1805" i="2"/>
  <c r="E1805" i="2" s="1"/>
  <c r="D1795" i="2"/>
  <c r="E1795" i="2" s="1"/>
  <c r="D1673" i="2"/>
  <c r="E1673" i="2" s="1"/>
  <c r="D1850" i="2"/>
  <c r="E1850" i="2" s="1"/>
  <c r="D395" i="2"/>
  <c r="E395" i="2" s="1"/>
  <c r="D54" i="2"/>
  <c r="E54" i="2" s="1"/>
  <c r="D583" i="2"/>
  <c r="E583" i="2" s="1"/>
  <c r="D1377" i="2"/>
  <c r="E1377" i="2" s="1"/>
  <c r="D360" i="2"/>
  <c r="E360" i="2" s="1"/>
  <c r="D952" i="2"/>
  <c r="E952" i="2" s="1"/>
  <c r="D1378" i="2"/>
  <c r="E1378" i="2" s="1"/>
  <c r="D786" i="2"/>
  <c r="E786" i="2" s="1"/>
  <c r="D1975" i="2"/>
  <c r="E1975" i="2" s="1"/>
  <c r="D351" i="2"/>
  <c r="E351" i="2" s="1"/>
  <c r="D1674" i="2"/>
  <c r="E1674" i="2" s="1"/>
  <c r="D396" i="2"/>
  <c r="E396" i="2" s="1"/>
  <c r="D1614" i="2"/>
  <c r="E1614" i="2" s="1"/>
  <c r="D1675" i="2"/>
  <c r="E1675" i="2" s="1"/>
  <c r="D1006" i="2"/>
  <c r="E1006" i="2" s="1"/>
  <c r="D7" i="2"/>
  <c r="E7" i="2" s="1"/>
  <c r="D1098" i="2"/>
  <c r="E1098" i="2" s="1"/>
  <c r="D861" i="2"/>
  <c r="E861" i="2" s="1"/>
  <c r="D1423" i="2"/>
  <c r="E1423" i="2" s="1"/>
  <c r="D568" i="2"/>
  <c r="E568" i="2" s="1"/>
  <c r="D2065" i="2"/>
  <c r="E2065" i="2" s="1"/>
  <c r="D787" i="2"/>
  <c r="E787" i="2" s="1"/>
  <c r="D1489" i="2"/>
  <c r="E1489" i="2" s="1"/>
  <c r="D2000" i="2"/>
  <c r="E2000" i="2" s="1"/>
  <c r="D2115" i="2"/>
  <c r="E2115" i="2" s="1"/>
  <c r="D308" i="2"/>
  <c r="E308" i="2" s="1"/>
  <c r="D217" i="2"/>
  <c r="E217" i="2" s="1"/>
  <c r="D702" i="2"/>
  <c r="E702" i="2" s="1"/>
  <c r="D1676" i="2"/>
  <c r="E1676" i="2" s="1"/>
  <c r="D781" i="2"/>
  <c r="E781" i="2" s="1"/>
  <c r="D242" i="2"/>
  <c r="E242" i="2" s="1"/>
  <c r="D1285" i="2"/>
  <c r="E1285" i="2" s="1"/>
  <c r="D1178" i="2"/>
  <c r="E1178" i="2" s="1"/>
  <c r="D1976" i="2"/>
  <c r="E1976" i="2" s="1"/>
  <c r="D2082" i="2"/>
  <c r="E2082" i="2" s="1"/>
  <c r="D1179" i="2"/>
  <c r="E1179" i="2" s="1"/>
  <c r="D397" i="2"/>
  <c r="E397" i="2" s="1"/>
  <c r="D1286" i="2"/>
  <c r="E1286" i="2" s="1"/>
  <c r="D1180" i="2"/>
  <c r="E1180" i="2" s="1"/>
  <c r="D2083" i="2"/>
  <c r="E2083" i="2" s="1"/>
  <c r="D1044" i="2"/>
  <c r="E1044" i="2" s="1"/>
  <c r="D2009" i="2"/>
  <c r="E2009" i="2" s="1"/>
  <c r="D309" i="2"/>
  <c r="E309" i="2" s="1"/>
  <c r="D1534" i="2"/>
  <c r="E1534" i="2" s="1"/>
  <c r="D140" i="2"/>
  <c r="E140" i="2" s="1"/>
  <c r="D348" i="2"/>
  <c r="E348" i="2" s="1"/>
  <c r="D584" i="2"/>
  <c r="E584" i="2" s="1"/>
  <c r="D243" i="2"/>
  <c r="E243" i="2" s="1"/>
  <c r="D1677" i="2"/>
  <c r="E1677" i="2" s="1"/>
  <c r="D1287" i="2"/>
  <c r="E1287" i="2" s="1"/>
  <c r="D429" i="2"/>
  <c r="E429" i="2" s="1"/>
  <c r="D467" i="2"/>
  <c r="E467" i="2" s="1"/>
  <c r="D2121" i="2"/>
  <c r="E2121" i="2" s="1"/>
  <c r="D45" i="2"/>
  <c r="E45" i="2" s="1"/>
  <c r="D2084" i="2"/>
  <c r="E2084" i="2" s="1"/>
  <c r="D920" i="2"/>
  <c r="E920" i="2" s="1"/>
  <c r="D1143" i="2"/>
  <c r="E1143" i="2" s="1"/>
  <c r="D1288" i="2"/>
  <c r="E1288" i="2" s="1"/>
  <c r="D1045" i="2"/>
  <c r="E1045" i="2" s="1"/>
  <c r="D1818" i="2"/>
  <c r="E1818" i="2" s="1"/>
  <c r="D141" i="2"/>
  <c r="E141" i="2" s="1"/>
  <c r="D107" i="2"/>
  <c r="E107" i="2" s="1"/>
  <c r="D1583" i="2"/>
  <c r="E1583" i="2" s="1"/>
  <c r="D928" i="2"/>
  <c r="E928" i="2" s="1"/>
  <c r="D1678" i="2"/>
  <c r="E1678" i="2" s="1"/>
  <c r="D2054" i="2"/>
  <c r="E2054" i="2" s="1"/>
  <c r="D1162" i="2"/>
  <c r="E1162" i="2" s="1"/>
  <c r="D953" i="2"/>
  <c r="E953" i="2" s="1"/>
  <c r="D142" i="2"/>
  <c r="E142" i="2" s="1"/>
  <c r="D1796" i="2"/>
  <c r="E1796" i="2" s="1"/>
  <c r="D2122" i="2"/>
  <c r="E2122" i="2" s="1"/>
  <c r="D2123" i="2"/>
  <c r="E2123" i="2" s="1"/>
  <c r="D788" i="2"/>
  <c r="E788" i="2" s="1"/>
  <c r="D2124" i="2"/>
  <c r="E2124" i="2" s="1"/>
  <c r="D1181" i="2"/>
  <c r="E1181" i="2" s="1"/>
  <c r="D1934" i="2"/>
  <c r="E1934" i="2" s="1"/>
  <c r="D1490" i="2"/>
  <c r="E1490" i="2" s="1"/>
  <c r="D1615" i="2"/>
  <c r="E1615" i="2" s="1"/>
  <c r="D1679" i="2"/>
  <c r="E1679" i="2" s="1"/>
  <c r="D1182" i="2"/>
  <c r="E1182" i="2" s="1"/>
  <c r="D1415" i="2"/>
  <c r="E1415" i="2" s="1"/>
  <c r="D1289" i="2"/>
  <c r="E1289" i="2" s="1"/>
  <c r="D90" i="2"/>
  <c r="E90" i="2" s="1"/>
  <c r="D729" i="2"/>
  <c r="E729" i="2" s="1"/>
  <c r="D2125" i="2"/>
  <c r="E2125" i="2" s="1"/>
  <c r="D1851" i="2"/>
  <c r="E1851" i="2" s="1"/>
  <c r="D585" i="2"/>
  <c r="E585" i="2" s="1"/>
  <c r="D1183" i="2"/>
  <c r="E1183" i="2" s="1"/>
  <c r="D104" i="2"/>
  <c r="E104" i="2" s="1"/>
  <c r="D33" i="2"/>
  <c r="E33" i="2" s="1"/>
  <c r="D310" i="2"/>
  <c r="E310" i="2" s="1"/>
  <c r="D2126" i="2"/>
  <c r="E2126" i="2" s="1"/>
  <c r="D2073" i="2"/>
  <c r="E2073" i="2" s="1"/>
  <c r="D143" i="2"/>
  <c r="E143" i="2" s="1"/>
  <c r="D730" i="2"/>
  <c r="E730" i="2" s="1"/>
  <c r="D1046" i="2"/>
  <c r="E1046" i="2" s="1"/>
  <c r="D1290" i="2"/>
  <c r="E1290" i="2" s="1"/>
  <c r="D884" i="2"/>
  <c r="E884" i="2" s="1"/>
  <c r="D1810" i="2"/>
  <c r="E1810" i="2" s="1"/>
  <c r="D1819" i="2"/>
  <c r="E1819" i="2" s="1"/>
  <c r="D675" i="2"/>
  <c r="E675" i="2" s="1"/>
  <c r="D1184" i="2"/>
  <c r="E1184" i="2" s="1"/>
  <c r="D547" i="2"/>
  <c r="E547" i="2" s="1"/>
  <c r="D311" i="2"/>
  <c r="E311" i="2" s="1"/>
  <c r="D312" i="2"/>
  <c r="E312" i="2" s="1"/>
  <c r="D1148" i="2"/>
  <c r="E1148" i="2" s="1"/>
  <c r="D1379" i="2"/>
  <c r="E1379" i="2" s="1"/>
  <c r="D1238" i="2"/>
  <c r="E1238" i="2" s="1"/>
  <c r="D1155" i="2"/>
  <c r="E1155" i="2" s="1"/>
  <c r="D144" i="2"/>
  <c r="E144" i="2" s="1"/>
  <c r="D954" i="2"/>
  <c r="E954" i="2" s="1"/>
  <c r="D1852" i="2"/>
  <c r="E1852" i="2" s="1"/>
  <c r="D145" i="2"/>
  <c r="E145" i="2" s="1"/>
  <c r="D1853" i="2"/>
  <c r="E1853" i="2" s="1"/>
  <c r="D885" i="2"/>
  <c r="E885" i="2" s="1"/>
  <c r="D1616" i="2"/>
  <c r="E1616" i="2" s="1"/>
  <c r="D313" i="2"/>
  <c r="E313" i="2" s="1"/>
  <c r="D703" i="2"/>
  <c r="E703" i="2" s="1"/>
  <c r="D1164" i="2"/>
  <c r="E1164" i="2" s="1"/>
  <c r="D55" i="2"/>
  <c r="E55" i="2" s="1"/>
  <c r="D433" i="2"/>
  <c r="E433" i="2" s="1"/>
  <c r="D886" i="2"/>
  <c r="E886" i="2" s="1"/>
  <c r="D1007" i="2"/>
  <c r="E1007" i="2" s="1"/>
  <c r="D704" i="2"/>
  <c r="E704" i="2" s="1"/>
  <c r="D48" i="2"/>
  <c r="E48" i="2" s="1"/>
  <c r="D1680" i="2"/>
  <c r="E1680" i="2" s="1"/>
  <c r="D1185" i="2"/>
  <c r="E1185" i="2" s="1"/>
  <c r="D1681" i="2"/>
  <c r="E1681" i="2" s="1"/>
  <c r="D56" i="2"/>
  <c r="E56" i="2" s="1"/>
  <c r="D2085" i="2"/>
  <c r="E2085" i="2" s="1"/>
  <c r="D586" i="2"/>
  <c r="E586" i="2" s="1"/>
  <c r="D1854" i="2"/>
  <c r="E1854" i="2" s="1"/>
  <c r="D1682" i="2"/>
  <c r="E1682" i="2" s="1"/>
  <c r="D468" i="2"/>
  <c r="E468" i="2" s="1"/>
  <c r="D314" i="2"/>
  <c r="E314" i="2" s="1"/>
  <c r="D550" i="2"/>
  <c r="E550" i="2" s="1"/>
  <c r="D789" i="2"/>
  <c r="E789" i="2" s="1"/>
  <c r="D1683" i="2"/>
  <c r="E1683" i="2" s="1"/>
  <c r="D361" i="2"/>
  <c r="E361" i="2" s="1"/>
  <c r="D1368" i="2"/>
  <c r="E1368" i="2" s="1"/>
  <c r="D1617" i="2"/>
  <c r="E1617" i="2" s="1"/>
  <c r="D587" i="2"/>
  <c r="E587" i="2" s="1"/>
  <c r="D668" i="2"/>
  <c r="E668" i="2" s="1"/>
  <c r="D2010" i="2"/>
  <c r="E2010" i="2" s="1"/>
  <c r="D1380" i="2"/>
  <c r="E1380" i="2" s="1"/>
  <c r="D1144" i="2"/>
  <c r="E1144" i="2" s="1"/>
  <c r="D588" i="2"/>
  <c r="E588" i="2" s="1"/>
  <c r="D665" i="2"/>
  <c r="E665" i="2" s="1"/>
  <c r="D1618" i="2"/>
  <c r="E1618" i="2" s="1"/>
  <c r="D1186" i="2"/>
  <c r="E1186" i="2" s="1"/>
  <c r="D2011" i="2"/>
  <c r="E2011" i="2" s="1"/>
  <c r="D1160" i="2"/>
  <c r="E1160" i="2" s="1"/>
  <c r="D1187" i="2"/>
  <c r="E1187" i="2" s="1"/>
  <c r="D589" i="2"/>
  <c r="E589" i="2" s="1"/>
  <c r="D1491" i="2"/>
  <c r="E1491" i="2" s="1"/>
  <c r="D676" i="2"/>
  <c r="E676" i="2" s="1"/>
  <c r="D57" i="2"/>
  <c r="E57" i="2" s="1"/>
  <c r="D1381" i="2"/>
  <c r="E1381" i="2" s="1"/>
  <c r="D1591" i="2"/>
  <c r="E1591" i="2" s="1"/>
  <c r="D1458" i="2"/>
  <c r="E1458" i="2" s="1"/>
  <c r="D469" i="2"/>
  <c r="E469" i="2" s="1"/>
  <c r="D887" i="2"/>
  <c r="E887" i="2" s="1"/>
  <c r="D1239" i="2"/>
  <c r="E1239" i="2" s="1"/>
  <c r="D1554" i="2"/>
  <c r="E1554" i="2" s="1"/>
  <c r="D1291" i="2"/>
  <c r="E1291" i="2" s="1"/>
  <c r="D1157" i="2"/>
  <c r="E1157" i="2" s="1"/>
  <c r="D146" i="2"/>
  <c r="E146" i="2" s="1"/>
  <c r="D1047" i="2"/>
  <c r="E1047" i="2" s="1"/>
  <c r="D1761" i="2"/>
  <c r="E1761" i="2" s="1"/>
  <c r="D244" i="2"/>
  <c r="E244" i="2" s="1"/>
  <c r="D1292" i="2"/>
  <c r="E1292" i="2" s="1"/>
  <c r="D204" i="2"/>
  <c r="E204" i="2" s="1"/>
  <c r="D1579" i="2"/>
  <c r="E1579" i="2" s="1"/>
  <c r="D398" i="2"/>
  <c r="E398" i="2" s="1"/>
  <c r="D362" i="2"/>
  <c r="E362" i="2" s="1"/>
  <c r="D1293" i="2"/>
  <c r="E1293" i="2" s="1"/>
  <c r="D693" i="2"/>
  <c r="E693" i="2" s="1"/>
  <c r="D1492" i="2"/>
  <c r="E1492" i="2" s="1"/>
  <c r="D1294" i="2"/>
  <c r="E1294" i="2" s="1"/>
  <c r="D1684" i="2"/>
  <c r="E1684" i="2" s="1"/>
  <c r="D955" i="2"/>
  <c r="E955" i="2" s="1"/>
  <c r="D1811" i="2"/>
  <c r="E1811" i="2" s="1"/>
  <c r="D470" i="2"/>
  <c r="E470" i="2" s="1"/>
  <c r="D36" i="2"/>
  <c r="E36" i="2" s="1"/>
  <c r="D1099" i="2"/>
  <c r="E1099" i="2" s="1"/>
  <c r="D245" i="2"/>
  <c r="E245" i="2" s="1"/>
  <c r="D1008" i="2"/>
  <c r="E1008" i="2" s="1"/>
  <c r="D772" i="2"/>
  <c r="E772" i="2" s="1"/>
  <c r="D790" i="2"/>
  <c r="E790" i="2" s="1"/>
  <c r="D1855" i="2"/>
  <c r="E1855" i="2" s="1"/>
  <c r="D102" i="2"/>
  <c r="E102" i="2" s="1"/>
  <c r="D1459" i="2"/>
  <c r="E1459" i="2" s="1"/>
  <c r="D1100" i="2"/>
  <c r="E1100" i="2" s="1"/>
  <c r="D1856" i="2"/>
  <c r="E1856" i="2" s="1"/>
  <c r="D1857" i="2"/>
  <c r="E1857" i="2" s="1"/>
  <c r="D1619" i="2"/>
  <c r="E1619" i="2" s="1"/>
  <c r="D1929" i="2"/>
  <c r="E1929" i="2" s="1"/>
  <c r="D2155" i="2"/>
  <c r="E2155" i="2" s="1"/>
  <c r="D590" i="2"/>
  <c r="E590" i="2" s="1"/>
  <c r="D315" i="2"/>
  <c r="E315" i="2" s="1"/>
  <c r="D2127" i="2"/>
  <c r="E2127" i="2" s="1"/>
  <c r="D731" i="2"/>
  <c r="E731" i="2" s="1"/>
  <c r="D956" i="2"/>
  <c r="E956" i="2" s="1"/>
  <c r="D1416" i="2"/>
  <c r="E1416" i="2" s="1"/>
  <c r="D1858" i="2"/>
  <c r="E1858" i="2" s="1"/>
  <c r="D399" i="2"/>
  <c r="E399" i="2" s="1"/>
  <c r="D732" i="2"/>
  <c r="E732" i="2" s="1"/>
  <c r="D846" i="2"/>
  <c r="E846" i="2" s="1"/>
  <c r="D1685" i="2"/>
  <c r="E1685" i="2" s="1"/>
  <c r="D471" i="2"/>
  <c r="E471" i="2" s="1"/>
  <c r="D472" i="2"/>
  <c r="E472" i="2" s="1"/>
  <c r="D791" i="2"/>
  <c r="E791" i="2" s="1"/>
  <c r="D363" i="2"/>
  <c r="E363" i="2" s="1"/>
  <c r="D93" i="2"/>
  <c r="E93" i="2" s="1"/>
  <c r="D473" i="2"/>
  <c r="E473" i="2" s="1"/>
  <c r="D677" i="2"/>
  <c r="E677" i="2" s="1"/>
  <c r="D1493" i="2"/>
  <c r="E1493" i="2" s="1"/>
  <c r="D246" i="2"/>
  <c r="E246" i="2" s="1"/>
  <c r="D117" i="2"/>
  <c r="E117" i="2" s="1"/>
  <c r="D474" i="2"/>
  <c r="E474" i="2" s="1"/>
  <c r="D1295" i="2"/>
  <c r="E1295" i="2" s="1"/>
  <c r="D2012" i="2"/>
  <c r="E2012" i="2" s="1"/>
  <c r="D1946" i="2"/>
  <c r="E1946" i="2" s="1"/>
  <c r="D915" i="2"/>
  <c r="E915" i="2" s="1"/>
  <c r="D888" i="2"/>
  <c r="E888" i="2" s="1"/>
  <c r="D1460" i="2"/>
  <c r="E1460" i="2" s="1"/>
  <c r="D1820" i="2"/>
  <c r="E1820" i="2" s="1"/>
  <c r="D1188" i="2"/>
  <c r="E1188" i="2" s="1"/>
  <c r="D1268" i="2"/>
  <c r="E1268" i="2" s="1"/>
  <c r="D678" i="2"/>
  <c r="E678" i="2" s="1"/>
  <c r="D147" i="2"/>
  <c r="E147" i="2" s="1"/>
  <c r="D1296" i="2"/>
  <c r="E1296" i="2" s="1"/>
  <c r="D775" i="2"/>
  <c r="E775" i="2" s="1"/>
  <c r="D1189" i="2"/>
  <c r="E1189" i="2" s="1"/>
  <c r="D247" i="2"/>
  <c r="E247" i="2" s="1"/>
  <c r="D1264" i="2"/>
  <c r="E1264" i="2" s="1"/>
  <c r="D1101" i="2"/>
  <c r="E1101" i="2" s="1"/>
  <c r="D1417" i="2"/>
  <c r="E1417" i="2" s="1"/>
  <c r="D1686" i="2"/>
  <c r="E1686" i="2" s="1"/>
  <c r="D1620" i="2"/>
  <c r="E1620" i="2" s="1"/>
  <c r="D591" i="2"/>
  <c r="E591" i="2" s="1"/>
  <c r="D1048" i="2"/>
  <c r="E1048" i="2" s="1"/>
  <c r="D1049" i="2"/>
  <c r="E1049" i="2" s="1"/>
  <c r="D957" i="2"/>
  <c r="E957" i="2" s="1"/>
  <c r="D1977" i="2"/>
  <c r="E1977" i="2" s="1"/>
  <c r="D2086" i="2"/>
  <c r="E2086" i="2" s="1"/>
  <c r="D862" i="2"/>
  <c r="E862" i="2" s="1"/>
  <c r="D1102" i="2"/>
  <c r="E1102" i="2" s="1"/>
  <c r="D248" i="2"/>
  <c r="E248" i="2" s="1"/>
  <c r="D1687" i="2"/>
  <c r="E1687" i="2" s="1"/>
  <c r="D1688" i="2"/>
  <c r="E1688" i="2" s="1"/>
  <c r="D148" i="2"/>
  <c r="E148" i="2" s="1"/>
  <c r="D58" i="2"/>
  <c r="E58" i="2" s="1"/>
  <c r="D316" i="2"/>
  <c r="E316" i="2" s="1"/>
  <c r="D1050" i="2"/>
  <c r="E1050" i="2" s="1"/>
  <c r="D209" i="2"/>
  <c r="E209" i="2" s="1"/>
  <c r="D958" i="2"/>
  <c r="E958" i="2" s="1"/>
  <c r="D679" i="2"/>
  <c r="E679" i="2" s="1"/>
  <c r="D1443" i="2"/>
  <c r="E1443" i="2" s="1"/>
  <c r="D839" i="2"/>
  <c r="E839" i="2" s="1"/>
  <c r="D2013" i="2"/>
  <c r="E2013" i="2" s="1"/>
  <c r="D1297" i="2"/>
  <c r="E1297" i="2" s="1"/>
  <c r="D2128" i="2"/>
  <c r="E2128" i="2" s="1"/>
  <c r="D149" i="2"/>
  <c r="E149" i="2" s="1"/>
  <c r="D150" i="2"/>
  <c r="E150" i="2" s="1"/>
  <c r="D1298" i="2"/>
  <c r="E1298" i="2" s="1"/>
  <c r="D2014" i="2"/>
  <c r="E2014" i="2" s="1"/>
  <c r="D1051" i="2"/>
  <c r="E1051" i="2" s="1"/>
  <c r="D1382" i="2"/>
  <c r="E1382" i="2" s="1"/>
  <c r="D91" i="2"/>
  <c r="E91" i="2" s="1"/>
  <c r="D2129" i="2"/>
  <c r="E2129" i="2" s="1"/>
  <c r="D1299" i="2"/>
  <c r="E1299" i="2" s="1"/>
  <c r="D2074" i="2"/>
  <c r="E2074" i="2" s="1"/>
  <c r="D364" i="2"/>
  <c r="E364" i="2" s="1"/>
  <c r="D151" i="2"/>
  <c r="E151" i="2" s="1"/>
  <c r="D1757" i="2"/>
  <c r="E1757" i="2" s="1"/>
  <c r="D680" i="2"/>
  <c r="E680" i="2" s="1"/>
  <c r="D1461" i="2"/>
  <c r="E1461" i="2" s="1"/>
  <c r="D1574" i="2"/>
  <c r="E1574" i="2" s="1"/>
  <c r="D1494" i="2"/>
  <c r="E1494" i="2" s="1"/>
  <c r="D1799" i="2"/>
  <c r="E1799" i="2" s="1"/>
  <c r="D1495" i="2"/>
  <c r="E1495" i="2" s="1"/>
  <c r="D1265" i="2"/>
  <c r="E1265" i="2" s="1"/>
  <c r="D1496" i="2"/>
  <c r="E1496" i="2" s="1"/>
  <c r="D792" i="2"/>
  <c r="E792" i="2" s="1"/>
  <c r="D2130" i="2"/>
  <c r="E2130" i="2" s="1"/>
  <c r="D249" i="2"/>
  <c r="E249" i="2" s="1"/>
  <c r="D1769" i="2"/>
  <c r="E1769" i="2" s="1"/>
  <c r="D1621" i="2"/>
  <c r="E1621" i="2" s="1"/>
  <c r="D1540" i="2"/>
  <c r="E1540" i="2" s="1"/>
  <c r="D1462" i="2"/>
  <c r="E1462" i="2" s="1"/>
  <c r="D592" i="2"/>
  <c r="E592" i="2" s="1"/>
  <c r="D1463" i="2"/>
  <c r="E1463" i="2" s="1"/>
  <c r="D1165" i="2"/>
  <c r="E1165" i="2" s="1"/>
  <c r="D889" i="2"/>
  <c r="E889" i="2" s="1"/>
  <c r="D1300" i="2"/>
  <c r="E1300" i="2" s="1"/>
  <c r="D1781" i="2"/>
  <c r="E1781" i="2" s="1"/>
  <c r="D1166" i="2"/>
  <c r="E1166" i="2" s="1"/>
  <c r="D1009" i="2"/>
  <c r="E1009" i="2" s="1"/>
  <c r="D475" i="2"/>
  <c r="E475" i="2" s="1"/>
  <c r="D3" i="2"/>
  <c r="E3" i="2" s="1"/>
  <c r="D1545" i="2"/>
  <c r="E1545" i="2" s="1"/>
  <c r="D1301" i="2"/>
  <c r="E1301" i="2" s="1"/>
  <c r="D1426" i="2"/>
  <c r="E1426" i="2" s="1"/>
  <c r="D152" i="2"/>
  <c r="E152" i="2" s="1"/>
  <c r="D663" i="2"/>
  <c r="E663" i="2" s="1"/>
  <c r="D1535" i="2"/>
  <c r="E1535" i="2" s="1"/>
  <c r="D1597" i="2"/>
  <c r="E1597" i="2" s="1"/>
  <c r="D558" i="2"/>
  <c r="E558" i="2" s="1"/>
  <c r="D1963" i="2"/>
  <c r="E1963" i="2" s="1"/>
  <c r="D1302" i="2"/>
  <c r="E1302" i="2" s="1"/>
  <c r="D37" i="2"/>
  <c r="E37" i="2" s="1"/>
  <c r="D593" i="2"/>
  <c r="E593" i="2" s="1"/>
  <c r="D1689" i="2"/>
  <c r="E1689" i="2" s="1"/>
  <c r="D1967" i="2"/>
  <c r="E1967" i="2" s="1"/>
  <c r="D1690" i="2"/>
  <c r="E1690" i="2" s="1"/>
  <c r="D1010" i="2"/>
  <c r="E1010" i="2" s="1"/>
  <c r="D153" i="2"/>
  <c r="E153" i="2" s="1"/>
  <c r="D1383" i="2"/>
  <c r="E1383" i="2" s="1"/>
  <c r="D105" i="2"/>
  <c r="E105" i="2" s="1"/>
  <c r="D1082" i="2"/>
  <c r="E1082" i="2" s="1"/>
  <c r="D1103" i="2"/>
  <c r="E1103" i="2" s="1"/>
  <c r="D1960" i="2"/>
  <c r="E1960" i="2" s="1"/>
  <c r="D1859" i="2"/>
  <c r="E1859" i="2" s="1"/>
  <c r="D733" i="2"/>
  <c r="E733" i="2" s="1"/>
  <c r="D1821" i="2"/>
  <c r="E1821" i="2" s="1"/>
  <c r="D1384" i="2"/>
  <c r="E1384" i="2" s="1"/>
  <c r="D1052" i="2"/>
  <c r="E1052" i="2" s="1"/>
  <c r="D1765" i="2"/>
  <c r="E1765" i="2" s="1"/>
  <c r="D1549" i="2"/>
  <c r="E1549" i="2" s="1"/>
  <c r="D1985" i="2"/>
  <c r="E1985" i="2" s="1"/>
  <c r="D59" i="2"/>
  <c r="E59" i="2" s="1"/>
  <c r="D1860" i="2"/>
  <c r="E1860" i="2" s="1"/>
  <c r="D8" i="2"/>
  <c r="E8" i="2" s="1"/>
  <c r="D1861" i="2"/>
  <c r="E1861" i="2" s="1"/>
  <c r="D2015" i="2"/>
  <c r="E2015" i="2" s="1"/>
  <c r="D1053" i="2"/>
  <c r="E1053" i="2" s="1"/>
  <c r="D476" i="2"/>
  <c r="E476" i="2" s="1"/>
  <c r="D1303" i="2"/>
  <c r="E1303" i="2" s="1"/>
  <c r="D594" i="2"/>
  <c r="E594" i="2" s="1"/>
  <c r="D154" i="2"/>
  <c r="E154" i="2" s="1"/>
  <c r="D1691" i="2"/>
  <c r="E1691" i="2" s="1"/>
  <c r="D1054" i="2"/>
  <c r="E1054" i="2" s="1"/>
  <c r="D1464" i="2"/>
  <c r="E1464" i="2" s="1"/>
  <c r="D542" i="2"/>
  <c r="E542" i="2" s="1"/>
  <c r="D1011" i="2"/>
  <c r="E1011" i="2" s="1"/>
  <c r="D9" i="2"/>
  <c r="E9" i="2" s="1"/>
  <c r="D1972" i="2"/>
  <c r="E1972" i="2" s="1"/>
  <c r="D1000" i="2"/>
  <c r="E1000" i="2" s="1"/>
  <c r="D1012" i="2"/>
  <c r="E1012" i="2" s="1"/>
  <c r="D1622" i="2"/>
  <c r="E1622" i="2" s="1"/>
  <c r="D155" i="2"/>
  <c r="E155" i="2" s="1"/>
  <c r="D705" i="2"/>
  <c r="E705" i="2" s="1"/>
  <c r="D400" i="2"/>
  <c r="E400" i="2" s="1"/>
  <c r="D595" i="2"/>
  <c r="E595" i="2" s="1"/>
  <c r="D1812" i="2"/>
  <c r="E1812" i="2" s="1"/>
  <c r="D210" i="2"/>
  <c r="E210" i="2" s="1"/>
  <c r="D1950" i="2"/>
  <c r="E1950" i="2" s="1"/>
  <c r="D1013" i="2"/>
  <c r="E1013" i="2" s="1"/>
  <c r="D1961" i="2"/>
  <c r="E1961" i="2" s="1"/>
  <c r="D2131" i="2"/>
  <c r="E2131" i="2" s="1"/>
  <c r="D890" i="2"/>
  <c r="E890" i="2" s="1"/>
  <c r="D156" i="2"/>
  <c r="E156" i="2" s="1"/>
  <c r="D1190" i="2"/>
  <c r="E1190" i="2" s="1"/>
  <c r="D1575" i="2"/>
  <c r="E1575" i="2" s="1"/>
  <c r="D696" i="2"/>
  <c r="E696" i="2" s="1"/>
  <c r="D596" i="2"/>
  <c r="E596" i="2" s="1"/>
  <c r="D1497" i="2"/>
  <c r="E1497" i="2" s="1"/>
  <c r="D734" i="2"/>
  <c r="E734" i="2" s="1"/>
  <c r="D2066" i="2"/>
  <c r="E2066" i="2" s="1"/>
  <c r="D477" i="2"/>
  <c r="E477" i="2" s="1"/>
  <c r="D2162" i="2"/>
  <c r="E2162" i="2" s="1"/>
  <c r="D1014" i="2"/>
  <c r="E1014" i="2" s="1"/>
  <c r="D1560" i="2"/>
  <c r="E1560" i="2" s="1"/>
  <c r="D1104" i="2"/>
  <c r="E1104" i="2" s="1"/>
  <c r="D1529" i="2"/>
  <c r="E1529" i="2" s="1"/>
  <c r="D1191" i="2"/>
  <c r="E1191" i="2" s="1"/>
  <c r="D10" i="2"/>
  <c r="E10" i="2" s="1"/>
  <c r="D1692" i="2"/>
  <c r="E1692" i="2" s="1"/>
  <c r="D443" i="2"/>
  <c r="E443" i="2" s="1"/>
  <c r="D2087" i="2"/>
  <c r="E2087" i="2" s="1"/>
  <c r="D2132" i="2"/>
  <c r="E2132" i="2" s="1"/>
  <c r="D990" i="2"/>
  <c r="E990" i="2" s="1"/>
  <c r="D793" i="2"/>
  <c r="E793" i="2" s="1"/>
  <c r="D1623" i="2"/>
  <c r="E1623" i="2" s="1"/>
  <c r="D1498" i="2"/>
  <c r="E1498" i="2" s="1"/>
  <c r="D1624" i="2"/>
  <c r="E1624" i="2" s="1"/>
  <c r="D1822" i="2"/>
  <c r="E1822" i="2" s="1"/>
  <c r="D794" i="2"/>
  <c r="E794" i="2" s="1"/>
  <c r="D1304" i="2"/>
  <c r="E1304" i="2" s="1"/>
  <c r="D1693" i="2"/>
  <c r="E1693" i="2" s="1"/>
  <c r="D1499" i="2"/>
  <c r="E1499" i="2" s="1"/>
  <c r="D929" i="2"/>
  <c r="E929" i="2" s="1"/>
  <c r="D1500" i="2"/>
  <c r="E1500" i="2" s="1"/>
  <c r="D661" i="2"/>
  <c r="E661" i="2" s="1"/>
  <c r="D157" i="2"/>
  <c r="E157" i="2" s="1"/>
  <c r="D218" i="2"/>
  <c r="E218" i="2" s="1"/>
  <c r="D250" i="2"/>
  <c r="E250" i="2" s="1"/>
  <c r="D735" i="2"/>
  <c r="E735" i="2" s="1"/>
  <c r="D1149" i="2"/>
  <c r="E1149" i="2" s="1"/>
  <c r="D401" i="2"/>
  <c r="E401" i="2" s="1"/>
  <c r="D1862" i="2"/>
  <c r="E1862" i="2" s="1"/>
  <c r="D2133" i="2"/>
  <c r="E2133" i="2" s="1"/>
  <c r="D233" i="2"/>
  <c r="E233" i="2" s="1"/>
  <c r="D1625" i="2"/>
  <c r="E1625" i="2" s="1"/>
  <c r="D934" i="2"/>
  <c r="E934" i="2" s="1"/>
  <c r="D1939" i="2"/>
  <c r="E1939" i="2" s="1"/>
  <c r="D795" i="2"/>
  <c r="E795" i="2" s="1"/>
  <c r="D60" i="2"/>
  <c r="E60" i="2" s="1"/>
  <c r="D959" i="2"/>
  <c r="E959" i="2" s="1"/>
  <c r="D1501" i="2"/>
  <c r="E1501" i="2" s="1"/>
  <c r="D1436" i="2"/>
  <c r="E1436" i="2" s="1"/>
  <c r="D158" i="2"/>
  <c r="E158" i="2" s="1"/>
  <c r="D365" i="2"/>
  <c r="E365" i="2" s="1"/>
  <c r="D1999" i="2"/>
  <c r="E1999" i="2" s="1"/>
  <c r="D1192" i="2"/>
  <c r="E1192" i="2" s="1"/>
  <c r="D1055" i="2"/>
  <c r="E1055" i="2" s="1"/>
  <c r="D1863" i="2"/>
  <c r="E1863" i="2" s="1"/>
  <c r="D159" i="2"/>
  <c r="E159" i="2" s="1"/>
  <c r="D1864" i="2"/>
  <c r="E1864" i="2" s="1"/>
  <c r="D1305" i="2"/>
  <c r="E1305" i="2" s="1"/>
  <c r="D681" i="2"/>
  <c r="E681" i="2" s="1"/>
  <c r="D1240" i="2"/>
  <c r="E1240" i="2" s="1"/>
  <c r="D796" i="2"/>
  <c r="E796" i="2" s="1"/>
  <c r="D1865" i="2"/>
  <c r="E1865" i="2" s="1"/>
  <c r="D706" i="2"/>
  <c r="E706" i="2" s="1"/>
  <c r="D1385" i="2"/>
  <c r="E1385" i="2" s="1"/>
  <c r="D2088" i="2"/>
  <c r="E2088" i="2" s="1"/>
  <c r="D1797" i="2"/>
  <c r="E1797" i="2" s="1"/>
  <c r="D444" i="2"/>
  <c r="E444" i="2" s="1"/>
  <c r="D1159" i="2"/>
  <c r="E1159" i="2" s="1"/>
  <c r="D682" i="2"/>
  <c r="E682" i="2" s="1"/>
  <c r="D1988" i="2"/>
  <c r="E1988" i="2" s="1"/>
  <c r="D478" i="2"/>
  <c r="E478" i="2" s="1"/>
  <c r="D683" i="2"/>
  <c r="E683" i="2" s="1"/>
  <c r="D684" i="2"/>
  <c r="E684" i="2" s="1"/>
  <c r="D1056" i="2"/>
  <c r="E1056" i="2" s="1"/>
  <c r="D1057" i="2"/>
  <c r="E1057" i="2" s="1"/>
  <c r="D1653" i="2"/>
  <c r="E1653" i="2" s="1"/>
  <c r="D1626" i="2"/>
  <c r="E1626" i="2" s="1"/>
  <c r="D1866" i="2"/>
  <c r="E1866" i="2" s="1"/>
  <c r="D1694" i="2"/>
  <c r="E1694" i="2" s="1"/>
  <c r="D868" i="2"/>
  <c r="E868" i="2" s="1"/>
  <c r="D1105" i="2"/>
  <c r="E1105" i="2" s="1"/>
  <c r="D1576" i="2"/>
  <c r="E1576" i="2" s="1"/>
  <c r="D1386" i="2"/>
  <c r="E1386" i="2" s="1"/>
  <c r="D559" i="2"/>
  <c r="E559" i="2" s="1"/>
  <c r="D1695" i="2"/>
  <c r="E1695" i="2" s="1"/>
  <c r="D848" i="2"/>
  <c r="E848" i="2" s="1"/>
  <c r="D863" i="2"/>
  <c r="E863" i="2" s="1"/>
  <c r="D11" i="2"/>
  <c r="E11" i="2" s="1"/>
  <c r="D479" i="2"/>
  <c r="E479" i="2" s="1"/>
  <c r="D1978" i="2"/>
  <c r="E1978" i="2" s="1"/>
  <c r="D125" i="2"/>
  <c r="E125" i="2" s="1"/>
  <c r="D160" i="2"/>
  <c r="E160" i="2" s="1"/>
  <c r="D251" i="2"/>
  <c r="E251" i="2" s="1"/>
  <c r="D597" i="2"/>
  <c r="E597" i="2" s="1"/>
  <c r="D1627" i="2"/>
  <c r="E1627" i="2" s="1"/>
  <c r="D797" i="2"/>
  <c r="E797" i="2" s="1"/>
  <c r="D1266" i="2"/>
  <c r="E1266" i="2" s="1"/>
  <c r="D1628" i="2"/>
  <c r="E1628" i="2" s="1"/>
  <c r="D161" i="2"/>
  <c r="E161" i="2" s="1"/>
  <c r="D2016" i="2"/>
  <c r="E2016" i="2" s="1"/>
  <c r="D776" i="2"/>
  <c r="E776" i="2" s="1"/>
  <c r="D219" i="2"/>
  <c r="E219" i="2" s="1"/>
  <c r="D1306" i="2"/>
  <c r="E1306" i="2" s="1"/>
  <c r="D960" i="2"/>
  <c r="E960" i="2" s="1"/>
  <c r="D798" i="2"/>
  <c r="E798" i="2" s="1"/>
  <c r="D1307" i="2"/>
  <c r="E1307" i="2" s="1"/>
  <c r="D1867" i="2"/>
  <c r="E1867" i="2" s="1"/>
  <c r="D853" i="2"/>
  <c r="E853" i="2" s="1"/>
  <c r="D1788" i="2"/>
  <c r="E1788" i="2" s="1"/>
  <c r="D1753" i="2"/>
  <c r="E1753" i="2" s="1"/>
  <c r="D1951" i="2"/>
  <c r="E1951" i="2" s="1"/>
  <c r="D402" i="2"/>
  <c r="E402" i="2" s="1"/>
  <c r="D366" i="2"/>
  <c r="E366" i="2" s="1"/>
  <c r="D1813" i="2"/>
  <c r="E1813" i="2" s="1"/>
  <c r="D220" i="2"/>
  <c r="E220" i="2" s="1"/>
  <c r="D891" i="2"/>
  <c r="E891" i="2" s="1"/>
  <c r="D1598" i="2"/>
  <c r="E1598" i="2" s="1"/>
  <c r="D1308" i="2"/>
  <c r="E1308" i="2" s="1"/>
  <c r="D2017" i="2"/>
  <c r="E2017" i="2" s="1"/>
  <c r="D221" i="2"/>
  <c r="E221" i="2" s="1"/>
  <c r="D1502" i="2"/>
  <c r="E1502" i="2" s="1"/>
  <c r="D480" i="2"/>
  <c r="E480" i="2" s="1"/>
  <c r="D1868" i="2"/>
  <c r="E1868" i="2" s="1"/>
  <c r="D2156" i="2"/>
  <c r="E2156" i="2" s="1"/>
  <c r="D61" i="2"/>
  <c r="E61" i="2" s="1"/>
  <c r="D162" i="2"/>
  <c r="E162" i="2" s="1"/>
  <c r="D1015" i="2"/>
  <c r="E1015" i="2" s="1"/>
  <c r="D1016" i="2"/>
  <c r="E1016" i="2" s="1"/>
  <c r="D598" i="2"/>
  <c r="E598" i="2" s="1"/>
  <c r="D481" i="2"/>
  <c r="E481" i="2" s="1"/>
  <c r="D551" i="2"/>
  <c r="E551" i="2" s="1"/>
  <c r="D1309" i="2"/>
  <c r="E1309" i="2" s="1"/>
  <c r="D1629" i="2"/>
  <c r="E1629" i="2" s="1"/>
  <c r="D1869" i="2"/>
  <c r="E1869" i="2" s="1"/>
  <c r="D367" i="2"/>
  <c r="E367" i="2" s="1"/>
  <c r="D1870" i="2"/>
  <c r="E1870" i="2" s="1"/>
  <c r="D1465" i="2"/>
  <c r="E1465" i="2" s="1"/>
  <c r="D1503" i="2"/>
  <c r="E1503" i="2" s="1"/>
  <c r="D163" i="2"/>
  <c r="E163" i="2" s="1"/>
  <c r="D1058" i="2"/>
  <c r="E1058" i="2" s="1"/>
  <c r="D317" i="2"/>
  <c r="E317" i="2" s="1"/>
  <c r="D1193" i="2"/>
  <c r="E1193" i="2" s="1"/>
  <c r="D1871" i="2"/>
  <c r="E1871" i="2" s="1"/>
  <c r="D1504" i="2"/>
  <c r="E1504" i="2" s="1"/>
  <c r="D2001" i="2"/>
  <c r="E2001" i="2" s="1"/>
  <c r="D285" i="2"/>
  <c r="E285" i="2" s="1"/>
  <c r="D40" i="2"/>
  <c r="E40" i="2" s="1"/>
  <c r="D941" i="2"/>
  <c r="E941" i="2" s="1"/>
  <c r="D872" i="2"/>
  <c r="E872" i="2" s="1"/>
  <c r="D720" i="2"/>
  <c r="E720" i="2" s="1"/>
  <c r="D437" i="2"/>
  <c r="E437" i="2" s="1"/>
  <c r="D666" i="2"/>
  <c r="E666" i="2" s="1"/>
  <c r="D1696" i="2"/>
  <c r="E1696" i="2" s="1"/>
  <c r="D892" i="2"/>
  <c r="E892" i="2" s="1"/>
  <c r="D893" i="2"/>
  <c r="E893" i="2" s="1"/>
  <c r="D1194" i="2"/>
  <c r="E1194" i="2" s="1"/>
  <c r="D1017" i="2"/>
  <c r="E1017" i="2" s="1"/>
  <c r="D286" i="2"/>
  <c r="E286" i="2" s="1"/>
  <c r="D1697" i="2"/>
  <c r="E1697" i="2" s="1"/>
  <c r="D164" i="2"/>
  <c r="E164" i="2" s="1"/>
  <c r="D1698" i="2"/>
  <c r="E1698" i="2" s="1"/>
  <c r="D222" i="2"/>
  <c r="E222" i="2" s="1"/>
  <c r="D1431" i="2"/>
  <c r="E1431" i="2" s="1"/>
  <c r="D548" i="2"/>
  <c r="E548" i="2" s="1"/>
  <c r="D599" i="2"/>
  <c r="E599" i="2" s="1"/>
  <c r="D1588" i="2"/>
  <c r="E1588" i="2" s="1"/>
  <c r="D94" i="2"/>
  <c r="E94" i="2" s="1"/>
  <c r="D985" i="2"/>
  <c r="E985" i="2" s="1"/>
  <c r="D252" i="2"/>
  <c r="E252" i="2" s="1"/>
  <c r="D931" i="2"/>
  <c r="E931" i="2" s="1"/>
  <c r="D600" i="2"/>
  <c r="E600" i="2" s="1"/>
  <c r="D799" i="2"/>
  <c r="E799" i="2" s="1"/>
  <c r="D2055" i="2"/>
  <c r="E2055" i="2" s="1"/>
  <c r="D800" i="2"/>
  <c r="E800" i="2" s="1"/>
  <c r="D1630" i="2"/>
  <c r="E1630" i="2" s="1"/>
  <c r="D873" i="2"/>
  <c r="E873" i="2" s="1"/>
  <c r="D1505" i="2"/>
  <c r="E1505" i="2" s="1"/>
  <c r="D1310" i="2"/>
  <c r="E1310" i="2" s="1"/>
  <c r="D1453" i="2"/>
  <c r="E1453" i="2" s="1"/>
  <c r="D1241" i="2"/>
  <c r="E1241" i="2" s="1"/>
  <c r="D565" i="2"/>
  <c r="E565" i="2" s="1"/>
  <c r="D961" i="2"/>
  <c r="E961" i="2" s="1"/>
  <c r="D1594" i="2"/>
  <c r="E1594" i="2" s="1"/>
  <c r="D1932" i="2"/>
  <c r="E1932" i="2" s="1"/>
  <c r="D1699" i="2"/>
  <c r="E1699" i="2" s="1"/>
  <c r="D697" i="2"/>
  <c r="E697" i="2" s="1"/>
  <c r="D601" i="2"/>
  <c r="E601" i="2" s="1"/>
  <c r="D1989" i="2"/>
  <c r="E1989" i="2" s="1"/>
  <c r="D1580" i="2"/>
  <c r="E1580" i="2" s="1"/>
  <c r="D1872" i="2"/>
  <c r="E1872" i="2" s="1"/>
  <c r="D1700" i="2"/>
  <c r="E1700" i="2" s="1"/>
  <c r="D894" i="2"/>
  <c r="E894" i="2" s="1"/>
  <c r="D165" i="2"/>
  <c r="E165" i="2" s="1"/>
  <c r="D834" i="2"/>
  <c r="E834" i="2" s="1"/>
  <c r="D2134" i="2"/>
  <c r="E2134" i="2" s="1"/>
  <c r="D1466" i="2"/>
  <c r="E1466" i="2" s="1"/>
  <c r="D482" i="2"/>
  <c r="E482" i="2" s="1"/>
  <c r="D895" i="2"/>
  <c r="E895" i="2" s="1"/>
  <c r="D1873" i="2"/>
  <c r="E1873" i="2" s="1"/>
  <c r="D1195" i="2"/>
  <c r="E1195" i="2" s="1"/>
  <c r="D983" i="2"/>
  <c r="E983" i="2" s="1"/>
  <c r="D1106" i="2"/>
  <c r="E1106" i="2" s="1"/>
  <c r="D1762" i="2"/>
  <c r="E1762" i="2" s="1"/>
  <c r="D1311" i="2"/>
  <c r="E1311" i="2" s="1"/>
  <c r="D1791" i="2"/>
  <c r="E1791" i="2" s="1"/>
  <c r="D318" i="2"/>
  <c r="E318" i="2" s="1"/>
  <c r="D1701" i="2"/>
  <c r="E1701" i="2" s="1"/>
  <c r="D651" i="2"/>
  <c r="E651" i="2" s="1"/>
  <c r="D1584" i="2"/>
  <c r="E1584" i="2" s="1"/>
  <c r="D287" i="2"/>
  <c r="E287" i="2" s="1"/>
  <c r="D1959" i="2"/>
  <c r="E1959" i="2" s="1"/>
  <c r="D1387" i="2"/>
  <c r="E1387" i="2" s="1"/>
  <c r="D1874" i="2"/>
  <c r="E1874" i="2" s="1"/>
  <c r="D166" i="2"/>
  <c r="E166" i="2" s="1"/>
  <c r="D1388" i="2"/>
  <c r="E1388" i="2" s="1"/>
  <c r="D368" i="2"/>
  <c r="E368" i="2" s="1"/>
  <c r="D1312" i="2"/>
  <c r="E1312" i="2" s="1"/>
  <c r="D483" i="2"/>
  <c r="E483" i="2" s="1"/>
  <c r="D1631" i="2"/>
  <c r="E1631" i="2" s="1"/>
  <c r="D1313" i="2"/>
  <c r="E1313" i="2" s="1"/>
  <c r="D602" i="2"/>
  <c r="E602" i="2" s="1"/>
  <c r="D603" i="2"/>
  <c r="E603" i="2" s="1"/>
  <c r="D669" i="2"/>
  <c r="E669" i="2" s="1"/>
  <c r="D253" i="2"/>
  <c r="E253" i="2" s="1"/>
  <c r="D841" i="2"/>
  <c r="E841" i="2" s="1"/>
  <c r="D223" i="2"/>
  <c r="E223" i="2" s="1"/>
  <c r="D563" i="2"/>
  <c r="E563" i="2" s="1"/>
  <c r="D1107" i="2"/>
  <c r="E1107" i="2" s="1"/>
  <c r="D2018" i="2"/>
  <c r="E2018" i="2" s="1"/>
  <c r="D167" i="2"/>
  <c r="E167" i="2" s="1"/>
  <c r="D1506" i="2"/>
  <c r="E1506" i="2" s="1"/>
  <c r="D369" i="2"/>
  <c r="E369" i="2" s="1"/>
  <c r="D224" i="2"/>
  <c r="E224" i="2" s="1"/>
  <c r="D234" i="2"/>
  <c r="E234" i="2" s="1"/>
  <c r="D2051" i="2"/>
  <c r="E2051" i="2" s="1"/>
  <c r="D1018" i="2"/>
  <c r="E1018" i="2" s="1"/>
  <c r="D896" i="2"/>
  <c r="E896" i="2" s="1"/>
  <c r="D254" i="2"/>
  <c r="E254" i="2" s="1"/>
  <c r="D1108" i="2"/>
  <c r="E1108" i="2" s="1"/>
  <c r="D1555" i="2"/>
  <c r="E1555" i="2" s="1"/>
  <c r="D1800" i="2"/>
  <c r="E1800" i="2" s="1"/>
  <c r="D484" i="2"/>
  <c r="E484" i="2" s="1"/>
  <c r="D1589" i="2"/>
  <c r="E1589" i="2" s="1"/>
  <c r="D485" i="2"/>
  <c r="E485" i="2" s="1"/>
  <c r="D604" i="2"/>
  <c r="E604" i="2" s="1"/>
  <c r="D1109" i="2"/>
  <c r="E1109" i="2" s="1"/>
  <c r="D1702" i="2"/>
  <c r="E1702" i="2" s="1"/>
  <c r="D1314" i="2"/>
  <c r="E1314" i="2" s="1"/>
  <c r="D1538" i="2"/>
  <c r="E1538" i="2" s="1"/>
  <c r="D168" i="2"/>
  <c r="E168" i="2" s="1"/>
  <c r="D255" i="2"/>
  <c r="E255" i="2" s="1"/>
  <c r="D1654" i="2"/>
  <c r="E1654" i="2" s="1"/>
  <c r="D1389" i="2"/>
  <c r="E1389" i="2" s="1"/>
  <c r="D370" i="2"/>
  <c r="E370" i="2" s="1"/>
  <c r="D736" i="2"/>
  <c r="E736" i="2" s="1"/>
  <c r="D783" i="2"/>
  <c r="E783" i="2" s="1"/>
  <c r="D2002" i="2"/>
  <c r="E2002" i="2" s="1"/>
  <c r="D782" i="2"/>
  <c r="E782" i="2" s="1"/>
  <c r="D205" i="2"/>
  <c r="E205" i="2" s="1"/>
  <c r="D1965" i="2"/>
  <c r="E1965" i="2" s="1"/>
  <c r="D169" i="2"/>
  <c r="E169" i="2" s="1"/>
  <c r="D1315" i="2"/>
  <c r="E1315" i="2" s="1"/>
  <c r="D371" i="2"/>
  <c r="E371" i="2" s="1"/>
  <c r="D486" i="2"/>
  <c r="E486" i="2" s="1"/>
  <c r="D1059" i="2"/>
  <c r="E1059" i="2" s="1"/>
  <c r="D1272" i="2"/>
  <c r="E1272" i="2" s="1"/>
  <c r="D1110" i="2"/>
  <c r="E1110" i="2" s="1"/>
  <c r="D773" i="2"/>
  <c r="E773" i="2" s="1"/>
  <c r="D1585" i="2"/>
  <c r="E1585" i="2" s="1"/>
  <c r="D487" i="2"/>
  <c r="E487" i="2" s="1"/>
  <c r="D1262" i="2"/>
  <c r="E1262" i="2" s="1"/>
  <c r="D1444" i="2"/>
  <c r="E1444" i="2" s="1"/>
  <c r="D835" i="2"/>
  <c r="E835" i="2" s="1"/>
  <c r="D1602" i="2"/>
  <c r="E1602" i="2" s="1"/>
  <c r="D1792" i="2"/>
  <c r="E1792" i="2" s="1"/>
  <c r="D897" i="2"/>
  <c r="E897" i="2" s="1"/>
  <c r="D737" i="2"/>
  <c r="E737" i="2" s="1"/>
  <c r="D1632" i="2"/>
  <c r="E1632" i="2" s="1"/>
  <c r="D801" i="2"/>
  <c r="E801" i="2" s="1"/>
  <c r="D939" i="2"/>
  <c r="E939" i="2" s="1"/>
  <c r="D685" i="2"/>
  <c r="E685" i="2" s="1"/>
  <c r="D2019" i="2"/>
  <c r="E2019" i="2" s="1"/>
  <c r="D1782" i="2"/>
  <c r="E1782" i="2" s="1"/>
  <c r="D1556" i="2"/>
  <c r="E1556" i="2" s="1"/>
  <c r="D488" i="2"/>
  <c r="E488" i="2" s="1"/>
  <c r="D170" i="2"/>
  <c r="E170" i="2" s="1"/>
  <c r="D118" i="2"/>
  <c r="E118" i="2" s="1"/>
  <c r="D171" i="2"/>
  <c r="E171" i="2" s="1"/>
  <c r="D1875" i="2"/>
  <c r="E1875" i="2" s="1"/>
  <c r="D988" i="2"/>
  <c r="E988" i="2" s="1"/>
  <c r="D1561" i="2"/>
  <c r="E1561" i="2" s="1"/>
  <c r="D62" i="2"/>
  <c r="E62" i="2" s="1"/>
  <c r="D1242" i="2"/>
  <c r="E1242" i="2" s="1"/>
  <c r="D1316" i="2"/>
  <c r="E1316" i="2" s="1"/>
  <c r="D256" i="2"/>
  <c r="E256" i="2" s="1"/>
  <c r="D1633" i="2"/>
  <c r="E1633" i="2" s="1"/>
  <c r="D1507" i="2"/>
  <c r="E1507" i="2" s="1"/>
  <c r="D1432" i="2"/>
  <c r="E1432" i="2" s="1"/>
  <c r="D935" i="2"/>
  <c r="E935" i="2" s="1"/>
  <c r="D1508" i="2"/>
  <c r="E1508" i="2" s="1"/>
  <c r="D1634" i="2"/>
  <c r="E1634" i="2" s="1"/>
  <c r="D802" i="2"/>
  <c r="E802" i="2" s="1"/>
  <c r="D849" i="2"/>
  <c r="E849" i="2" s="1"/>
  <c r="D172" i="2"/>
  <c r="E172" i="2" s="1"/>
  <c r="D605" i="2"/>
  <c r="E605" i="2" s="1"/>
  <c r="D850" i="2"/>
  <c r="E850" i="2" s="1"/>
  <c r="D1390" i="2"/>
  <c r="E1390" i="2" s="1"/>
  <c r="D1876" i="2"/>
  <c r="E1876" i="2" s="1"/>
  <c r="D1391" i="2"/>
  <c r="E1391" i="2" s="1"/>
  <c r="D403" i="2"/>
  <c r="E403" i="2" s="1"/>
  <c r="D2089" i="2"/>
  <c r="E2089" i="2" s="1"/>
  <c r="D173" i="2"/>
  <c r="E173" i="2" s="1"/>
  <c r="D553" i="2"/>
  <c r="E553" i="2" s="1"/>
  <c r="D778" i="2"/>
  <c r="E778" i="2" s="1"/>
  <c r="D655" i="2"/>
  <c r="E655" i="2" s="1"/>
  <c r="D1083" i="2"/>
  <c r="E1083" i="2" s="1"/>
  <c r="D225" i="2"/>
  <c r="E225" i="2" s="1"/>
  <c r="D211" i="2"/>
  <c r="E211" i="2" s="1"/>
  <c r="D658" i="2"/>
  <c r="E658" i="2" s="1"/>
  <c r="D1196" i="2"/>
  <c r="E1196" i="2" s="1"/>
  <c r="D962" i="2"/>
  <c r="E962" i="2" s="1"/>
  <c r="D288" i="2"/>
  <c r="E288" i="2" s="1"/>
  <c r="D12" i="2"/>
  <c r="E12" i="2" s="1"/>
  <c r="D2069" i="2"/>
  <c r="E2069" i="2" s="1"/>
  <c r="D2090" i="2"/>
  <c r="E2090" i="2" s="1"/>
  <c r="D1317" i="2"/>
  <c r="E1317" i="2" s="1"/>
  <c r="D257" i="2"/>
  <c r="E257" i="2" s="1"/>
  <c r="D1197" i="2"/>
  <c r="E1197" i="2" s="1"/>
  <c r="D1479" i="2"/>
  <c r="E1479" i="2" s="1"/>
  <c r="D1060" i="2"/>
  <c r="E1060" i="2" s="1"/>
  <c r="D372" i="2"/>
  <c r="E372" i="2" s="1"/>
  <c r="D1509" i="2"/>
  <c r="E1509" i="2" s="1"/>
  <c r="D1758" i="2"/>
  <c r="E1758" i="2" s="1"/>
  <c r="D543" i="2"/>
  <c r="E543" i="2" s="1"/>
  <c r="D2157" i="2"/>
  <c r="E2157" i="2" s="1"/>
  <c r="D226" i="2"/>
  <c r="E226" i="2" s="1"/>
  <c r="D606" i="2"/>
  <c r="E606" i="2" s="1"/>
  <c r="D652" i="2"/>
  <c r="E652" i="2" s="1"/>
  <c r="D707" i="2"/>
  <c r="E707" i="2" s="1"/>
  <c r="D1979" i="2"/>
  <c r="E1979" i="2" s="1"/>
  <c r="D489" i="2"/>
  <c r="E489" i="2" s="1"/>
  <c r="D2060" i="2"/>
  <c r="E2060" i="2" s="1"/>
  <c r="D1061" i="2"/>
  <c r="E1061" i="2" s="1"/>
  <c r="D963" i="2"/>
  <c r="E963" i="2" s="1"/>
  <c r="D1450" i="2"/>
  <c r="E1450" i="2" s="1"/>
  <c r="D490" i="2"/>
  <c r="E490" i="2" s="1"/>
  <c r="D41" i="2"/>
  <c r="E41" i="2" s="1"/>
  <c r="D1635" i="2"/>
  <c r="E1635" i="2" s="1"/>
  <c r="D63" i="2"/>
  <c r="E63" i="2" s="1"/>
  <c r="D1636" i="2"/>
  <c r="E1636" i="2" s="1"/>
  <c r="D1944" i="2"/>
  <c r="E1944" i="2" s="1"/>
  <c r="D1637" i="2"/>
  <c r="E1637" i="2" s="1"/>
  <c r="D2153" i="2"/>
  <c r="E2153" i="2" s="1"/>
  <c r="D2135" i="2"/>
  <c r="E2135" i="2" s="1"/>
  <c r="D13" i="2"/>
  <c r="E13" i="2" s="1"/>
  <c r="D898" i="2"/>
  <c r="E898" i="2" s="1"/>
  <c r="D686" i="2"/>
  <c r="E686" i="2" s="1"/>
  <c r="D1703" i="2"/>
  <c r="E1703" i="2" s="1"/>
  <c r="D1198" i="2"/>
  <c r="E1198" i="2" s="1"/>
  <c r="D899" i="2"/>
  <c r="E899" i="2" s="1"/>
  <c r="D1318" i="2"/>
  <c r="E1318" i="2" s="1"/>
  <c r="D119" i="2"/>
  <c r="E119" i="2" s="1"/>
  <c r="D1704" i="2"/>
  <c r="E1704" i="2" s="1"/>
  <c r="D2020" i="2"/>
  <c r="E2020" i="2" s="1"/>
  <c r="D1935" i="2"/>
  <c r="E1935" i="2" s="1"/>
  <c r="D607" i="2"/>
  <c r="E607" i="2" s="1"/>
  <c r="D434" i="2"/>
  <c r="E434" i="2" s="1"/>
  <c r="D1319" i="2"/>
  <c r="E1319" i="2" s="1"/>
  <c r="D1019" i="2"/>
  <c r="E1019" i="2" s="1"/>
  <c r="D738" i="2"/>
  <c r="E738" i="2" s="1"/>
  <c r="D1427" i="2"/>
  <c r="E1427" i="2" s="1"/>
  <c r="D319" i="2"/>
  <c r="E319" i="2" s="1"/>
  <c r="D823" i="2"/>
  <c r="E823" i="2" s="1"/>
  <c r="D289" i="2"/>
  <c r="E289" i="2" s="1"/>
  <c r="D258" i="2"/>
  <c r="E258" i="2" s="1"/>
  <c r="D64" i="2"/>
  <c r="E64" i="2" s="1"/>
  <c r="D2021" i="2"/>
  <c r="E2021" i="2" s="1"/>
  <c r="D803" i="2"/>
  <c r="E803" i="2" s="1"/>
  <c r="D491" i="2"/>
  <c r="E491" i="2" s="1"/>
  <c r="D1968" i="2"/>
  <c r="E1968" i="2" s="1"/>
  <c r="D404" i="2"/>
  <c r="E404" i="2" s="1"/>
  <c r="D2091" i="2"/>
  <c r="E2091" i="2" s="1"/>
  <c r="D608" i="2"/>
  <c r="E608" i="2" s="1"/>
  <c r="D1783" i="2"/>
  <c r="E1783" i="2" s="1"/>
  <c r="D1770" i="2"/>
  <c r="E1770" i="2" s="1"/>
  <c r="D106" i="2"/>
  <c r="E106" i="2" s="1"/>
  <c r="D1705" i="2"/>
  <c r="E1705" i="2" s="1"/>
  <c r="D1768" i="2"/>
  <c r="E1768" i="2" s="1"/>
  <c r="D2136" i="2"/>
  <c r="E2136" i="2" s="1"/>
  <c r="D708" i="2"/>
  <c r="E708" i="2" s="1"/>
  <c r="D739" i="2"/>
  <c r="E739" i="2" s="1"/>
  <c r="D2137" i="2"/>
  <c r="E2137" i="2" s="1"/>
  <c r="D405" i="2"/>
  <c r="E405" i="2" s="1"/>
  <c r="D1199" i="2"/>
  <c r="E1199" i="2" s="1"/>
  <c r="D922" i="2"/>
  <c r="E922" i="2" s="1"/>
  <c r="D1706" i="2"/>
  <c r="E1706" i="2" s="1"/>
  <c r="D174" i="2"/>
  <c r="E174" i="2" s="1"/>
  <c r="D1707" i="2"/>
  <c r="E1707" i="2" s="1"/>
  <c r="D65" i="2"/>
  <c r="E65" i="2" s="1"/>
  <c r="D373" i="2"/>
  <c r="E373" i="2" s="1"/>
  <c r="D964" i="2"/>
  <c r="E964" i="2" s="1"/>
  <c r="D1392" i="2"/>
  <c r="E1392" i="2" s="1"/>
  <c r="D1877" i="2"/>
  <c r="E1877" i="2" s="1"/>
  <c r="D1708" i="2"/>
  <c r="E1708" i="2" s="1"/>
  <c r="D1161" i="2"/>
  <c r="E1161" i="2" s="1"/>
  <c r="D1878" i="2"/>
  <c r="E1878" i="2" s="1"/>
  <c r="D804" i="2"/>
  <c r="E804" i="2" s="1"/>
  <c r="D430" i="2"/>
  <c r="E430" i="2" s="1"/>
  <c r="D1320" i="2"/>
  <c r="E1320" i="2" s="1"/>
  <c r="D175" i="2"/>
  <c r="E175" i="2" s="1"/>
  <c r="D1801" i="2"/>
  <c r="E1801" i="2" s="1"/>
  <c r="D1200" i="2"/>
  <c r="E1200" i="2" s="1"/>
  <c r="D259" i="2"/>
  <c r="E259" i="2" s="1"/>
  <c r="D995" i="2"/>
  <c r="E995" i="2" s="1"/>
  <c r="D1111" i="2"/>
  <c r="E1111" i="2" s="1"/>
  <c r="D1201" i="2"/>
  <c r="E1201" i="2" s="1"/>
  <c r="D1202" i="2"/>
  <c r="E1202" i="2" s="1"/>
  <c r="D609" i="2"/>
  <c r="E609" i="2" s="1"/>
  <c r="D1203" i="2"/>
  <c r="E1203" i="2" s="1"/>
  <c r="D406" i="2"/>
  <c r="E406" i="2" s="1"/>
  <c r="D1243" i="2"/>
  <c r="E1243" i="2" s="1"/>
  <c r="D740" i="2"/>
  <c r="E740" i="2" s="1"/>
  <c r="D2022" i="2"/>
  <c r="E2022" i="2" s="1"/>
  <c r="D1321" i="2"/>
  <c r="E1321" i="2" s="1"/>
  <c r="D66" i="2"/>
  <c r="E66" i="2" s="1"/>
  <c r="D114" i="2"/>
  <c r="E114" i="2" s="1"/>
  <c r="D425" i="2"/>
  <c r="E425" i="2" s="1"/>
  <c r="D176" i="2"/>
  <c r="E176" i="2" s="1"/>
  <c r="D610" i="2"/>
  <c r="E610" i="2" s="1"/>
  <c r="D1322" i="2"/>
  <c r="E1322" i="2" s="1"/>
  <c r="D112" i="2"/>
  <c r="E112" i="2" s="1"/>
  <c r="D1393" i="2"/>
  <c r="E1393" i="2" s="1"/>
  <c r="D2092" i="2"/>
  <c r="E2092" i="2" s="1"/>
  <c r="D352" i="2"/>
  <c r="E352" i="2" s="1"/>
  <c r="D965" i="2"/>
  <c r="E965" i="2" s="1"/>
  <c r="D1879" i="2"/>
  <c r="E1879" i="2" s="1"/>
  <c r="D2093" i="2"/>
  <c r="E2093" i="2" s="1"/>
  <c r="D1964" i="2"/>
  <c r="E1964" i="2" s="1"/>
  <c r="D741" i="2"/>
  <c r="E741" i="2" s="1"/>
  <c r="D1880" i="2"/>
  <c r="E1880" i="2" s="1"/>
  <c r="D1036" i="2"/>
  <c r="E1036" i="2" s="1"/>
  <c r="D1881" i="2"/>
  <c r="E1881" i="2" s="1"/>
  <c r="D1709" i="2"/>
  <c r="E1709" i="2" s="1"/>
  <c r="D407" i="2"/>
  <c r="E407" i="2" s="1"/>
  <c r="D1244" i="2"/>
  <c r="E1244" i="2" s="1"/>
  <c r="D1882" i="2"/>
  <c r="E1882" i="2" s="1"/>
  <c r="D1447" i="2"/>
  <c r="E1447" i="2" s="1"/>
  <c r="D1394" i="2"/>
  <c r="E1394" i="2" s="1"/>
  <c r="D923" i="2"/>
  <c r="E923" i="2" s="1"/>
  <c r="D966" i="2"/>
  <c r="E966" i="2" s="1"/>
  <c r="D1323" i="2"/>
  <c r="E1323" i="2" s="1"/>
  <c r="D1481" i="2"/>
  <c r="E1481" i="2" s="1"/>
  <c r="D687" i="2"/>
  <c r="E687" i="2" s="1"/>
  <c r="D611" i="2"/>
  <c r="E611" i="2" s="1"/>
  <c r="D1324" i="2"/>
  <c r="E1324" i="2" s="1"/>
  <c r="D721" i="2"/>
  <c r="E721" i="2" s="1"/>
  <c r="D2023" i="2"/>
  <c r="E2023" i="2" s="1"/>
  <c r="D320" i="2"/>
  <c r="E320" i="2" s="1"/>
  <c r="D1245" i="2"/>
  <c r="E1245" i="2" s="1"/>
  <c r="D1833" i="2"/>
  <c r="E1833" i="2" s="1"/>
  <c r="D321" i="2"/>
  <c r="E321" i="2" s="1"/>
  <c r="D1710" i="2"/>
  <c r="E1710" i="2" s="1"/>
  <c r="D996" i="2"/>
  <c r="E996" i="2" s="1"/>
  <c r="D1395" i="2"/>
  <c r="E1395" i="2" s="1"/>
  <c r="D1510" i="2"/>
  <c r="E1510" i="2" s="1"/>
  <c r="D1883" i="2"/>
  <c r="E1883" i="2" s="1"/>
  <c r="D709" i="2"/>
  <c r="E709" i="2" s="1"/>
  <c r="D805" i="2"/>
  <c r="E805" i="2" s="1"/>
  <c r="D1112" i="2"/>
  <c r="E1112" i="2" s="1"/>
  <c r="D612" i="2"/>
  <c r="E612" i="2" s="1"/>
  <c r="D260" i="2"/>
  <c r="E260" i="2" s="1"/>
  <c r="D1420" i="2"/>
  <c r="E1420" i="2" s="1"/>
  <c r="D1711" i="2"/>
  <c r="E1711" i="2" s="1"/>
  <c r="D1884" i="2"/>
  <c r="E1884" i="2" s="1"/>
  <c r="D492" i="2"/>
  <c r="E492" i="2" s="1"/>
  <c r="D493" i="2"/>
  <c r="E493" i="2" s="1"/>
  <c r="D1113" i="2"/>
  <c r="E1113" i="2" s="1"/>
  <c r="D1325" i="2"/>
  <c r="E1325" i="2" s="1"/>
  <c r="D494" i="2"/>
  <c r="E494" i="2" s="1"/>
  <c r="D1114" i="2"/>
  <c r="E1114" i="2" s="1"/>
  <c r="D1418" i="2"/>
  <c r="E1418" i="2" s="1"/>
  <c r="D1773" i="2"/>
  <c r="E1773" i="2" s="1"/>
  <c r="D653" i="2"/>
  <c r="E653" i="2" s="1"/>
  <c r="D859" i="2"/>
  <c r="E859" i="2" s="1"/>
  <c r="D261" i="2"/>
  <c r="E261" i="2" s="1"/>
  <c r="D936" i="2"/>
  <c r="E936" i="2" s="1"/>
  <c r="D1777" i="2"/>
  <c r="E1777" i="2" s="1"/>
  <c r="D2138" i="2"/>
  <c r="E2138" i="2" s="1"/>
  <c r="D495" i="2"/>
  <c r="E495" i="2" s="1"/>
  <c r="D1396" i="2"/>
  <c r="E1396" i="2" s="1"/>
  <c r="D613" i="2"/>
  <c r="E613" i="2" s="1"/>
  <c r="D1712" i="2"/>
  <c r="E1712" i="2" s="1"/>
  <c r="D1713" i="2"/>
  <c r="E1713" i="2" s="1"/>
  <c r="D177" i="2"/>
  <c r="E177" i="2" s="1"/>
  <c r="D2024" i="2"/>
  <c r="E2024" i="2" s="1"/>
  <c r="D1714" i="2"/>
  <c r="E1714" i="2" s="1"/>
  <c r="D1814" i="2"/>
  <c r="E1814" i="2" s="1"/>
  <c r="D940" i="2"/>
  <c r="E940" i="2" s="1"/>
  <c r="D1885" i="2"/>
  <c r="E1885" i="2" s="1"/>
  <c r="D431" i="2"/>
  <c r="E431" i="2" s="1"/>
  <c r="D1115" i="2"/>
  <c r="E1115" i="2" s="1"/>
  <c r="D967" i="2"/>
  <c r="E967" i="2" s="1"/>
  <c r="D2139" i="2"/>
  <c r="E2139" i="2" s="1"/>
  <c r="D178" i="2"/>
  <c r="E178" i="2" s="1"/>
  <c r="D1020" i="2"/>
  <c r="E1020" i="2" s="1"/>
  <c r="D227" i="2"/>
  <c r="E227" i="2" s="1"/>
  <c r="D1715" i="2"/>
  <c r="E1715" i="2" s="1"/>
  <c r="D710" i="2"/>
  <c r="E710" i="2" s="1"/>
  <c r="D1116" i="2"/>
  <c r="E1116" i="2" s="1"/>
  <c r="D408" i="2"/>
  <c r="E408" i="2" s="1"/>
  <c r="D932" i="2"/>
  <c r="E932" i="2" s="1"/>
  <c r="D2067" i="2"/>
  <c r="E2067" i="2" s="1"/>
  <c r="D1326" i="2"/>
  <c r="E1326" i="2" s="1"/>
  <c r="D614" i="2"/>
  <c r="E614" i="2" s="1"/>
  <c r="D1167" i="2"/>
  <c r="E1167" i="2" s="1"/>
  <c r="D968" i="2"/>
  <c r="E968" i="2" s="1"/>
  <c r="D1062" i="2"/>
  <c r="E1062" i="2" s="1"/>
  <c r="D711" i="2"/>
  <c r="E711" i="2" s="1"/>
  <c r="D374" i="2"/>
  <c r="E374" i="2" s="1"/>
  <c r="D615" i="2"/>
  <c r="E615" i="2" s="1"/>
  <c r="D742" i="2"/>
  <c r="E742" i="2" s="1"/>
  <c r="D2068" i="2"/>
  <c r="E2068" i="2" s="1"/>
  <c r="D1275" i="2"/>
  <c r="E1275" i="2" s="1"/>
  <c r="D1327" i="2"/>
  <c r="E1327" i="2" s="1"/>
  <c r="D1546" i="2"/>
  <c r="E1546" i="2" s="1"/>
  <c r="D14" i="2"/>
  <c r="E14" i="2" s="1"/>
  <c r="D212" i="2"/>
  <c r="E212" i="2" s="1"/>
  <c r="D921" i="2"/>
  <c r="E921" i="2" s="1"/>
  <c r="D1021" i="2"/>
  <c r="E1021" i="2" s="1"/>
  <c r="D1328" i="2"/>
  <c r="E1328" i="2" s="1"/>
  <c r="D496" i="2"/>
  <c r="E496" i="2" s="1"/>
  <c r="D67" i="2"/>
  <c r="E67" i="2" s="1"/>
  <c r="D1476" i="2"/>
  <c r="E1476" i="2" s="1"/>
  <c r="D1638" i="2"/>
  <c r="E1638" i="2" s="1"/>
  <c r="D2025" i="2"/>
  <c r="E2025" i="2" s="1"/>
  <c r="D942" i="2"/>
  <c r="E942" i="2" s="1"/>
  <c r="D497" i="2"/>
  <c r="E497" i="2" s="1"/>
  <c r="D712" i="2"/>
  <c r="E712" i="2" s="1"/>
  <c r="D262" i="2"/>
  <c r="E262" i="2" s="1"/>
  <c r="D743" i="2"/>
  <c r="E743" i="2" s="1"/>
  <c r="D1467" i="2"/>
  <c r="E1467" i="2" s="1"/>
  <c r="D1886" i="2"/>
  <c r="E1886" i="2" s="1"/>
  <c r="D263" i="2"/>
  <c r="E263" i="2" s="1"/>
  <c r="D498" i="2"/>
  <c r="E498" i="2" s="1"/>
  <c r="D1117" i="2"/>
  <c r="E1117" i="2" s="1"/>
  <c r="D1397" i="2"/>
  <c r="E1397" i="2" s="1"/>
  <c r="D322" i="2"/>
  <c r="E322" i="2" s="1"/>
  <c r="D1990" i="2"/>
  <c r="E1990" i="2" s="1"/>
  <c r="D323" i="2"/>
  <c r="E323" i="2" s="1"/>
  <c r="D1806" i="2"/>
  <c r="E1806" i="2" s="1"/>
  <c r="D744" i="2"/>
  <c r="E744" i="2" s="1"/>
  <c r="D1793" i="2"/>
  <c r="E1793" i="2" s="1"/>
  <c r="D1063" i="2"/>
  <c r="E1063" i="2" s="1"/>
  <c r="D806" i="2"/>
  <c r="E806" i="2" s="1"/>
  <c r="D659" i="2"/>
  <c r="E659" i="2" s="1"/>
  <c r="D499" i="2"/>
  <c r="E499" i="2" s="1"/>
  <c r="D68" i="2"/>
  <c r="E68" i="2" s="1"/>
  <c r="D745" i="2"/>
  <c r="E745" i="2" s="1"/>
  <c r="D746" i="2"/>
  <c r="E746" i="2" s="1"/>
  <c r="D500" i="2"/>
  <c r="E500" i="2" s="1"/>
  <c r="D1204" i="2"/>
  <c r="E1204" i="2" s="1"/>
  <c r="D552" i="2"/>
  <c r="E552" i="2" s="1"/>
  <c r="D1421" i="2"/>
  <c r="E1421" i="2" s="1"/>
  <c r="D854" i="2"/>
  <c r="E854" i="2" s="1"/>
  <c r="D69" i="2"/>
  <c r="E69" i="2" s="1"/>
  <c r="D1022" i="2"/>
  <c r="E1022" i="2" s="1"/>
  <c r="D1205" i="2"/>
  <c r="E1205" i="2" s="1"/>
  <c r="D1887" i="2"/>
  <c r="E1887" i="2" s="1"/>
  <c r="D1562" i="2"/>
  <c r="E1562" i="2" s="1"/>
  <c r="D1789" i="2"/>
  <c r="E1789" i="2" s="1"/>
  <c r="D1888" i="2"/>
  <c r="E1888" i="2" s="1"/>
  <c r="D179" i="2"/>
  <c r="E179" i="2" s="1"/>
  <c r="D616" i="2"/>
  <c r="E616" i="2" s="1"/>
  <c r="D969" i="2"/>
  <c r="E969" i="2" s="1"/>
  <c r="D324" i="2"/>
  <c r="E324" i="2" s="1"/>
  <c r="D1329" i="2"/>
  <c r="E1329" i="2" s="1"/>
  <c r="D1398" i="2"/>
  <c r="E1398" i="2" s="1"/>
  <c r="D180" i="2"/>
  <c r="E180" i="2" s="1"/>
  <c r="D807" i="2"/>
  <c r="E807" i="2" s="1"/>
  <c r="D1330" i="2"/>
  <c r="E1330" i="2" s="1"/>
  <c r="D617" i="2"/>
  <c r="E617" i="2" s="1"/>
  <c r="D618" i="2"/>
  <c r="E618" i="2" s="1"/>
  <c r="D325" i="2"/>
  <c r="E325" i="2" s="1"/>
  <c r="D1369" i="2"/>
  <c r="E1369" i="2" s="1"/>
  <c r="D70" i="2"/>
  <c r="E70" i="2" s="1"/>
  <c r="D1716" i="2"/>
  <c r="E1716" i="2" s="1"/>
  <c r="D1118" i="2"/>
  <c r="E1118" i="2" s="1"/>
  <c r="D1246" i="2"/>
  <c r="E1246" i="2" s="1"/>
  <c r="D713" i="2"/>
  <c r="E713" i="2" s="1"/>
  <c r="D2026" i="2"/>
  <c r="E2026" i="2" s="1"/>
  <c r="D326" i="2"/>
  <c r="E326" i="2" s="1"/>
  <c r="D1889" i="2"/>
  <c r="E1889" i="2" s="1"/>
  <c r="D1331" i="2"/>
  <c r="E1331" i="2" s="1"/>
  <c r="D1332" i="2"/>
  <c r="E1332" i="2" s="1"/>
  <c r="D619" i="2"/>
  <c r="E619" i="2" s="1"/>
  <c r="D1247" i="2"/>
  <c r="E1247" i="2" s="1"/>
  <c r="D1064" i="2"/>
  <c r="E1064" i="2" s="1"/>
  <c r="D1936" i="2"/>
  <c r="E1936" i="2" s="1"/>
  <c r="D2027" i="2"/>
  <c r="E2027" i="2" s="1"/>
  <c r="D2140" i="2"/>
  <c r="E2140" i="2" s="1"/>
  <c r="D670" i="2"/>
  <c r="E670" i="2" s="1"/>
  <c r="D1206" i="2"/>
  <c r="E1206" i="2" s="1"/>
  <c r="D42" i="2"/>
  <c r="E42" i="2" s="1"/>
  <c r="D1333" i="2"/>
  <c r="E1333" i="2" s="1"/>
  <c r="D1991" i="2"/>
  <c r="E1991" i="2" s="1"/>
  <c r="D327" i="2"/>
  <c r="E327" i="2" s="1"/>
  <c r="D1399" i="2"/>
  <c r="E1399" i="2" s="1"/>
  <c r="D264" i="2"/>
  <c r="E264" i="2" s="1"/>
  <c r="D1400" i="2"/>
  <c r="E1400" i="2" s="1"/>
  <c r="D1717" i="2"/>
  <c r="E1717" i="2" s="1"/>
  <c r="D620" i="2"/>
  <c r="E620" i="2" s="1"/>
  <c r="D128" i="2"/>
  <c r="E128" i="2" s="1"/>
  <c r="D970" i="2"/>
  <c r="E970" i="2" s="1"/>
  <c r="D1065" i="2"/>
  <c r="E1065" i="2" s="1"/>
  <c r="D1718" i="2"/>
  <c r="E1718" i="2" s="1"/>
  <c r="D1763" i="2"/>
  <c r="E1763" i="2" s="1"/>
  <c r="D621" i="2"/>
  <c r="E621" i="2" s="1"/>
  <c r="D1823" i="2"/>
  <c r="E1823" i="2" s="1"/>
  <c r="D1334" i="2"/>
  <c r="E1334" i="2" s="1"/>
  <c r="D1119" i="2"/>
  <c r="E1119" i="2" s="1"/>
  <c r="D1207" i="2"/>
  <c r="E1207" i="2" s="1"/>
  <c r="D328" i="2"/>
  <c r="E328" i="2" s="1"/>
  <c r="D688" i="2"/>
  <c r="E688" i="2" s="1"/>
  <c r="D549" i="2"/>
  <c r="E549" i="2" s="1"/>
  <c r="D984" i="2"/>
  <c r="E984" i="2" s="1"/>
  <c r="D1547" i="2"/>
  <c r="E1547" i="2" s="1"/>
  <c r="D1890" i="2"/>
  <c r="E1890" i="2" s="1"/>
  <c r="D671" i="2"/>
  <c r="E671" i="2" s="1"/>
  <c r="D228" i="2"/>
  <c r="E228" i="2" s="1"/>
  <c r="D501" i="2"/>
  <c r="E501" i="2" s="1"/>
  <c r="D747" i="2"/>
  <c r="E747" i="2" s="1"/>
  <c r="D1335" i="2"/>
  <c r="E1335" i="2" s="1"/>
  <c r="D1563" i="2"/>
  <c r="E1563" i="2" s="1"/>
  <c r="D1120" i="2"/>
  <c r="E1120" i="2" s="1"/>
  <c r="D900" i="2"/>
  <c r="E900" i="2" s="1"/>
  <c r="D714" i="2"/>
  <c r="E714" i="2" s="1"/>
  <c r="D502" i="2"/>
  <c r="E502" i="2" s="1"/>
  <c r="D1511" i="2"/>
  <c r="E1511" i="2" s="1"/>
  <c r="D2159" i="2"/>
  <c r="E2159" i="2" s="1"/>
  <c r="D937" i="2"/>
  <c r="E937" i="2" s="1"/>
  <c r="D44" i="2"/>
  <c r="E44" i="2" s="1"/>
  <c r="D1336" i="2"/>
  <c r="E1336" i="2" s="1"/>
  <c r="D181" i="2"/>
  <c r="E181" i="2" s="1"/>
  <c r="D349" i="2"/>
  <c r="E349" i="2" s="1"/>
  <c r="D1401" i="2"/>
  <c r="E1401" i="2" s="1"/>
  <c r="D1937" i="2"/>
  <c r="E1937" i="2" s="1"/>
  <c r="D503" i="2"/>
  <c r="E503" i="2" s="1"/>
  <c r="D2028" i="2"/>
  <c r="E2028" i="2" s="1"/>
  <c r="D1891" i="2"/>
  <c r="E1891" i="2" s="1"/>
  <c r="D1659" i="2"/>
  <c r="E1659" i="2" s="1"/>
  <c r="D290" i="2"/>
  <c r="E290" i="2" s="1"/>
  <c r="D1987" i="2"/>
  <c r="E1987" i="2" s="1"/>
  <c r="D71" i="2"/>
  <c r="E71" i="2" s="1"/>
  <c r="D1980" i="2"/>
  <c r="E1980" i="2" s="1"/>
  <c r="D748" i="2"/>
  <c r="E748" i="2" s="1"/>
  <c r="D329" i="2"/>
  <c r="E329" i="2" s="1"/>
  <c r="D2094" i="2"/>
  <c r="E2094" i="2" s="1"/>
  <c r="D229" i="2"/>
  <c r="E229" i="2" s="1"/>
  <c r="D213" i="2"/>
  <c r="E213" i="2" s="1"/>
  <c r="D1719" i="2"/>
  <c r="E1719" i="2" s="1"/>
  <c r="D1337" i="2"/>
  <c r="E1337" i="2" s="1"/>
  <c r="D1084" i="2"/>
  <c r="E1084" i="2" s="1"/>
  <c r="D971" i="2"/>
  <c r="E971" i="2" s="1"/>
  <c r="D1771" i="2"/>
  <c r="E1771" i="2" s="1"/>
  <c r="D622" i="2"/>
  <c r="E622" i="2" s="1"/>
  <c r="D1121" i="2"/>
  <c r="E1121" i="2" s="1"/>
  <c r="D1208" i="2"/>
  <c r="E1208" i="2" s="1"/>
  <c r="D1066" i="2"/>
  <c r="E1066" i="2" s="1"/>
  <c r="D1981" i="2"/>
  <c r="E1981" i="2" s="1"/>
  <c r="D749" i="2"/>
  <c r="E749" i="2" s="1"/>
  <c r="D623" i="2"/>
  <c r="E623" i="2" s="1"/>
  <c r="D1892" i="2"/>
  <c r="E1892" i="2" s="1"/>
  <c r="D1338" i="2"/>
  <c r="E1338" i="2" s="1"/>
  <c r="D72" i="2"/>
  <c r="E72" i="2" s="1"/>
  <c r="D1439" i="2"/>
  <c r="E1439" i="2" s="1"/>
  <c r="D1778" i="2"/>
  <c r="E1778" i="2" s="1"/>
  <c r="D1366" i="2"/>
  <c r="E1366" i="2" s="1"/>
  <c r="D504" i="2"/>
  <c r="E504" i="2" s="1"/>
  <c r="D827" i="2"/>
  <c r="E827" i="2" s="1"/>
  <c r="D1085" i="2"/>
  <c r="E1085" i="2" s="1"/>
  <c r="D1402" i="2"/>
  <c r="E1402" i="2" s="1"/>
  <c r="D1512" i="2"/>
  <c r="E1512" i="2" s="1"/>
  <c r="D1993" i="2"/>
  <c r="E1993" i="2" s="1"/>
  <c r="D330" i="2"/>
  <c r="E330" i="2" s="1"/>
  <c r="D182" i="2"/>
  <c r="E182" i="2" s="1"/>
  <c r="D1893" i="2"/>
  <c r="E1893" i="2" s="1"/>
  <c r="D1973" i="2"/>
  <c r="E1973" i="2" s="1"/>
  <c r="D916" i="2"/>
  <c r="E916" i="2" s="1"/>
  <c r="D1720" i="2"/>
  <c r="E1720" i="2" s="1"/>
  <c r="D2061" i="2"/>
  <c r="E2061" i="2" s="1"/>
  <c r="D375" i="2"/>
  <c r="E375" i="2" s="1"/>
  <c r="D2095" i="2"/>
  <c r="E2095" i="2" s="1"/>
  <c r="D750" i="2"/>
  <c r="E750" i="2" s="1"/>
  <c r="D972" i="2"/>
  <c r="E972" i="2" s="1"/>
  <c r="D1766" i="2"/>
  <c r="E1766" i="2" s="1"/>
  <c r="D1639" i="2"/>
  <c r="E1639" i="2" s="1"/>
  <c r="D847" i="2"/>
  <c r="E847" i="2" s="1"/>
  <c r="D432" i="2"/>
  <c r="E432" i="2" s="1"/>
  <c r="D505" i="2"/>
  <c r="E505" i="2" s="1"/>
  <c r="D808" i="2"/>
  <c r="E808" i="2" s="1"/>
  <c r="D1209" i="2"/>
  <c r="E1209" i="2" s="1"/>
  <c r="D1210" i="2"/>
  <c r="E1210" i="2" s="1"/>
  <c r="D1122" i="2"/>
  <c r="E1122" i="2" s="1"/>
  <c r="D2029" i="2"/>
  <c r="E2029" i="2" s="1"/>
  <c r="D828" i="2"/>
  <c r="E828" i="2" s="1"/>
  <c r="D1468" i="2"/>
  <c r="E1468" i="2" s="1"/>
  <c r="D1123" i="2"/>
  <c r="E1123" i="2" s="1"/>
  <c r="D1834" i="2"/>
  <c r="E1834" i="2" s="1"/>
  <c r="D183" i="2"/>
  <c r="E183" i="2" s="1"/>
  <c r="D2030" i="2"/>
  <c r="E2030" i="2" s="1"/>
  <c r="D230" i="2"/>
  <c r="E230" i="2" s="1"/>
  <c r="D1640" i="2"/>
  <c r="E1640" i="2" s="1"/>
  <c r="D73" i="2"/>
  <c r="E73" i="2" s="1"/>
  <c r="D1248" i="2"/>
  <c r="E1248" i="2" s="1"/>
  <c r="D1086" i="2"/>
  <c r="E1086" i="2" s="1"/>
  <c r="D2031" i="2"/>
  <c r="E2031" i="2" s="1"/>
  <c r="D1124" i="2"/>
  <c r="E1124" i="2" s="1"/>
  <c r="D824" i="2"/>
  <c r="E824" i="2" s="1"/>
  <c r="D1513" i="2"/>
  <c r="E1513" i="2" s="1"/>
  <c r="D1754" i="2"/>
  <c r="E1754" i="2" s="1"/>
  <c r="D331" i="2"/>
  <c r="E331" i="2" s="1"/>
  <c r="D426" i="2"/>
  <c r="E426" i="2" s="1"/>
  <c r="D506" i="2"/>
  <c r="E506" i="2" s="1"/>
  <c r="D2032" i="2"/>
  <c r="E2032" i="2" s="1"/>
  <c r="D1211" i="2"/>
  <c r="E1211" i="2" s="1"/>
  <c r="D74" i="2"/>
  <c r="E74" i="2" s="1"/>
  <c r="D1603" i="2"/>
  <c r="E1603" i="2" s="1"/>
  <c r="D986" i="2"/>
  <c r="E986" i="2" s="1"/>
  <c r="D1212" i="2"/>
  <c r="E1212" i="2" s="1"/>
  <c r="D15" i="2"/>
  <c r="E15" i="2" s="1"/>
  <c r="D1125" i="2"/>
  <c r="E1125" i="2" s="1"/>
  <c r="D751" i="2"/>
  <c r="E751" i="2" s="1"/>
  <c r="D265" i="2"/>
  <c r="E265" i="2" s="1"/>
  <c r="D1894" i="2"/>
  <c r="E1894" i="2" s="1"/>
  <c r="D1067" i="2"/>
  <c r="E1067" i="2" s="1"/>
  <c r="D1023" i="2"/>
  <c r="E1023" i="2" s="1"/>
  <c r="D1721" i="2"/>
  <c r="E1721" i="2" s="1"/>
  <c r="D2033" i="2"/>
  <c r="E2033" i="2" s="1"/>
  <c r="D409" i="2"/>
  <c r="E409" i="2" s="1"/>
  <c r="D332" i="2"/>
  <c r="E332" i="2" s="1"/>
  <c r="D2096" i="2"/>
  <c r="E2096" i="2" s="1"/>
  <c r="D855" i="2"/>
  <c r="E855" i="2" s="1"/>
  <c r="D1784" i="2"/>
  <c r="E1784" i="2" s="1"/>
  <c r="D75" i="2"/>
  <c r="E75" i="2" s="1"/>
  <c r="D76" i="2"/>
  <c r="E76" i="2" s="1"/>
  <c r="D353" i="2"/>
  <c r="E353" i="2" s="1"/>
  <c r="D266" i="2"/>
  <c r="E266" i="2" s="1"/>
  <c r="D77" i="2"/>
  <c r="E77" i="2" s="1"/>
  <c r="D925" i="2"/>
  <c r="E925" i="2" s="1"/>
  <c r="D507" i="2"/>
  <c r="E507" i="2" s="1"/>
  <c r="D2097" i="2"/>
  <c r="E2097" i="2" s="1"/>
  <c r="D624" i="2"/>
  <c r="E624" i="2" s="1"/>
  <c r="D120" i="2"/>
  <c r="E120" i="2" s="1"/>
  <c r="D376" i="2"/>
  <c r="E376" i="2" s="1"/>
  <c r="D1595" i="2"/>
  <c r="E1595" i="2" s="1"/>
  <c r="D1933" i="2"/>
  <c r="E1933" i="2" s="1"/>
  <c r="D267" i="2"/>
  <c r="E267" i="2" s="1"/>
  <c r="D1641" i="2"/>
  <c r="E1641" i="2" s="1"/>
  <c r="D1581" i="2"/>
  <c r="E1581" i="2" s="1"/>
  <c r="D333" i="2"/>
  <c r="E333" i="2" s="1"/>
  <c r="D1469" i="2"/>
  <c r="E1469" i="2" s="1"/>
  <c r="D2098" i="2"/>
  <c r="E2098" i="2" s="1"/>
  <c r="D752" i="2"/>
  <c r="E752" i="2" s="1"/>
  <c r="D1269" i="2"/>
  <c r="E1269" i="2" s="1"/>
  <c r="D1403" i="2"/>
  <c r="E1403" i="2" s="1"/>
  <c r="D667" i="2"/>
  <c r="E667" i="2" s="1"/>
  <c r="D1470" i="2"/>
  <c r="E1470" i="2" s="1"/>
  <c r="D1785" i="2"/>
  <c r="E1785" i="2" s="1"/>
  <c r="D1767" i="2"/>
  <c r="E1767" i="2" s="1"/>
  <c r="D1802" i="2"/>
  <c r="E1802" i="2" s="1"/>
  <c r="D508" i="2"/>
  <c r="E508" i="2" s="1"/>
  <c r="D16" i="2"/>
  <c r="E16" i="2" s="1"/>
  <c r="D1550" i="2"/>
  <c r="E1550" i="2" s="1"/>
  <c r="D973" i="2"/>
  <c r="E973" i="2" s="1"/>
  <c r="D2113" i="2"/>
  <c r="E2113" i="2" s="1"/>
  <c r="D1895" i="2"/>
  <c r="E1895" i="2" s="1"/>
  <c r="D1213" i="2"/>
  <c r="E1213" i="2" s="1"/>
  <c r="D901" i="2"/>
  <c r="E901" i="2" s="1"/>
  <c r="D1404" i="2"/>
  <c r="E1404" i="2" s="1"/>
  <c r="D1514" i="2"/>
  <c r="E1514" i="2" s="1"/>
  <c r="D1249" i="2"/>
  <c r="E1249" i="2" s="1"/>
  <c r="D184" i="2"/>
  <c r="E184" i="2" s="1"/>
  <c r="D1276" i="2"/>
  <c r="E1276" i="2" s="1"/>
  <c r="D1270" i="2"/>
  <c r="E1270" i="2" s="1"/>
  <c r="D185" i="2"/>
  <c r="E185" i="2" s="1"/>
  <c r="D654" i="2"/>
  <c r="E654" i="2" s="1"/>
  <c r="D49" i="2"/>
  <c r="E49" i="2" s="1"/>
  <c r="D1024" i="2"/>
  <c r="E1024" i="2" s="1"/>
  <c r="D1250" i="2"/>
  <c r="E1250" i="2" s="1"/>
  <c r="D554" i="2"/>
  <c r="E554" i="2" s="1"/>
  <c r="D1515" i="2"/>
  <c r="E1515" i="2" s="1"/>
  <c r="D1982" i="2"/>
  <c r="E1982" i="2" s="1"/>
  <c r="D1271" i="2"/>
  <c r="E1271" i="2" s="1"/>
  <c r="D2034" i="2"/>
  <c r="E2034" i="2" s="1"/>
  <c r="D1896" i="2"/>
  <c r="E1896" i="2" s="1"/>
  <c r="D1564" i="2"/>
  <c r="E1564" i="2" s="1"/>
  <c r="D377" i="2"/>
  <c r="E377" i="2" s="1"/>
  <c r="D1516" i="2"/>
  <c r="E1516" i="2" s="1"/>
  <c r="D438" i="2"/>
  <c r="E438" i="2" s="1"/>
  <c r="D1087" i="2"/>
  <c r="E1087" i="2" s="1"/>
  <c r="D1367" i="2"/>
  <c r="E1367" i="2" s="1"/>
  <c r="D569" i="2"/>
  <c r="E569" i="2" s="1"/>
  <c r="D1251" i="2"/>
  <c r="E1251" i="2" s="1"/>
  <c r="D1779" i="2"/>
  <c r="E1779" i="2" s="1"/>
  <c r="D2035" i="2"/>
  <c r="E2035" i="2" s="1"/>
  <c r="D1897" i="2"/>
  <c r="E1897" i="2" s="1"/>
  <c r="D1339" i="2"/>
  <c r="E1339" i="2" s="1"/>
  <c r="D334" i="2"/>
  <c r="E334" i="2" s="1"/>
  <c r="D2099" i="2"/>
  <c r="E2099" i="2" s="1"/>
  <c r="D1471" i="2"/>
  <c r="E1471" i="2" s="1"/>
  <c r="D974" i="2"/>
  <c r="E974" i="2" s="1"/>
  <c r="D753" i="2"/>
  <c r="E753" i="2" s="1"/>
  <c r="D378" i="2"/>
  <c r="E378" i="2" s="1"/>
  <c r="D1153" i="2"/>
  <c r="E1153" i="2" s="1"/>
  <c r="D1751" i="2"/>
  <c r="E1751" i="2" s="1"/>
  <c r="D436" i="2"/>
  <c r="E436" i="2" s="1"/>
  <c r="D2100" i="2"/>
  <c r="E2100" i="2" s="1"/>
  <c r="D1803" i="2"/>
  <c r="E1803" i="2" s="1"/>
  <c r="D1126" i="2"/>
  <c r="E1126" i="2" s="1"/>
  <c r="D933" i="2"/>
  <c r="E933" i="2" s="1"/>
  <c r="D856" i="2"/>
  <c r="E856" i="2" s="1"/>
  <c r="D1025" i="2"/>
  <c r="E1025" i="2" s="1"/>
  <c r="D509" i="2"/>
  <c r="E509" i="2" s="1"/>
  <c r="D1898" i="2"/>
  <c r="E1898" i="2" s="1"/>
  <c r="D92" i="2"/>
  <c r="E92" i="2" s="1"/>
  <c r="D1899" i="2"/>
  <c r="E1899" i="2" s="1"/>
  <c r="D754" i="2"/>
  <c r="E754" i="2" s="1"/>
  <c r="D379" i="2"/>
  <c r="E379" i="2" s="1"/>
  <c r="D1127" i="2"/>
  <c r="E1127" i="2" s="1"/>
  <c r="D809" i="2"/>
  <c r="E809" i="2" s="1"/>
  <c r="D625" i="2"/>
  <c r="E625" i="2" s="1"/>
  <c r="D1128" i="2"/>
  <c r="E1128" i="2" s="1"/>
  <c r="D268" i="2"/>
  <c r="E268" i="2" s="1"/>
  <c r="D186" i="2"/>
  <c r="E186" i="2" s="1"/>
  <c r="D1252" i="2"/>
  <c r="E1252" i="2" s="1"/>
  <c r="D1722" i="2"/>
  <c r="E1722" i="2" s="1"/>
  <c r="D1900" i="2"/>
  <c r="E1900" i="2" s="1"/>
  <c r="D2062" i="2"/>
  <c r="E2062" i="2" s="1"/>
  <c r="D1253" i="2"/>
  <c r="E1253" i="2" s="1"/>
  <c r="D1655" i="2"/>
  <c r="E1655" i="2" s="1"/>
  <c r="D1642" i="2"/>
  <c r="E1642" i="2" s="1"/>
  <c r="D975" i="2"/>
  <c r="E975" i="2" s="1"/>
  <c r="D1340" i="2"/>
  <c r="E1340" i="2" s="1"/>
  <c r="D510" i="2"/>
  <c r="E510" i="2" s="1"/>
  <c r="D560" i="2"/>
  <c r="E560" i="2" s="1"/>
  <c r="D17" i="2"/>
  <c r="E17" i="2" s="1"/>
  <c r="D2036" i="2"/>
  <c r="E2036" i="2" s="1"/>
  <c r="D187" i="2"/>
  <c r="E187" i="2" s="1"/>
  <c r="D1592" i="2"/>
  <c r="E1592" i="2" s="1"/>
  <c r="D231" i="2"/>
  <c r="E231" i="2" s="1"/>
  <c r="D825" i="2"/>
  <c r="E825" i="2" s="1"/>
  <c r="D1956" i="2"/>
  <c r="E1956" i="2" s="1"/>
  <c r="D917" i="2"/>
  <c r="E917" i="2" s="1"/>
  <c r="D1565" i="2"/>
  <c r="E1565" i="2" s="1"/>
  <c r="D902" i="2"/>
  <c r="E902" i="2" s="1"/>
  <c r="D18" i="2"/>
  <c r="E18" i="2" s="1"/>
  <c r="D1643" i="2"/>
  <c r="E1643" i="2" s="1"/>
  <c r="D1068" i="2"/>
  <c r="E1068" i="2" s="1"/>
  <c r="D626" i="2"/>
  <c r="E626" i="2" s="1"/>
  <c r="D1723" i="2"/>
  <c r="E1723" i="2" s="1"/>
  <c r="D1994" i="2"/>
  <c r="E1994" i="2" s="1"/>
  <c r="D810" i="2"/>
  <c r="E810" i="2" s="1"/>
  <c r="D1566" i="2"/>
  <c r="E1566" i="2" s="1"/>
  <c r="D1567" i="2"/>
  <c r="E1567" i="2" s="1"/>
  <c r="D269" i="2"/>
  <c r="E269" i="2" s="1"/>
  <c r="D78" i="2"/>
  <c r="E78" i="2" s="1"/>
  <c r="D2141" i="2"/>
  <c r="E2141" i="2" s="1"/>
  <c r="D2142" i="2"/>
  <c r="E2142" i="2" s="1"/>
  <c r="D1451" i="2"/>
  <c r="E1451" i="2" s="1"/>
  <c r="D777" i="2"/>
  <c r="E777" i="2" s="1"/>
  <c r="D511" i="2"/>
  <c r="E511" i="2" s="1"/>
  <c r="D918" i="2"/>
  <c r="E918" i="2" s="1"/>
  <c r="D291" i="2"/>
  <c r="E291" i="2" s="1"/>
  <c r="D512" i="2"/>
  <c r="E512" i="2" s="1"/>
  <c r="D1983" i="2"/>
  <c r="E1983" i="2" s="1"/>
  <c r="D1026" i="2"/>
  <c r="E1026" i="2" s="1"/>
  <c r="D1901" i="2"/>
  <c r="E1901" i="2" s="1"/>
  <c r="D2101" i="2"/>
  <c r="E2101" i="2" s="1"/>
  <c r="D1724" i="2"/>
  <c r="E1724" i="2" s="1"/>
  <c r="D997" i="2"/>
  <c r="E997" i="2" s="1"/>
  <c r="D19" i="2"/>
  <c r="E19" i="2" s="1"/>
  <c r="D1539" i="2"/>
  <c r="E1539" i="2" s="1"/>
  <c r="D627" i="2"/>
  <c r="E627" i="2" s="1"/>
  <c r="D1154" i="2"/>
  <c r="E1154" i="2" s="1"/>
  <c r="D2102" i="2"/>
  <c r="E2102" i="2" s="1"/>
  <c r="D2047" i="2"/>
  <c r="E2047" i="2" s="1"/>
  <c r="D1902" i="2"/>
  <c r="E1902" i="2" s="1"/>
  <c r="D513" i="2"/>
  <c r="E513" i="2" s="1"/>
  <c r="D1790" i="2"/>
  <c r="E1790" i="2" s="1"/>
  <c r="D1568" i="2"/>
  <c r="E1568" i="2" s="1"/>
  <c r="D919" i="2"/>
  <c r="E919" i="2" s="1"/>
  <c r="D1940" i="2"/>
  <c r="E1940" i="2" s="1"/>
  <c r="D628" i="2"/>
  <c r="E628" i="2" s="1"/>
  <c r="D188" i="2"/>
  <c r="E188" i="2" s="1"/>
  <c r="D903" i="2"/>
  <c r="E903" i="2" s="1"/>
  <c r="D2003" i="2"/>
  <c r="E2003" i="2" s="1"/>
  <c r="D1725" i="2"/>
  <c r="E1725" i="2" s="1"/>
  <c r="D1957" i="2"/>
  <c r="E1957" i="2" s="1"/>
  <c r="D1037" i="2"/>
  <c r="E1037" i="2" s="1"/>
  <c r="D755" i="2"/>
  <c r="E755" i="2" s="1"/>
  <c r="D1656" i="2"/>
  <c r="E1656" i="2" s="1"/>
  <c r="D2143" i="2"/>
  <c r="E2143" i="2" s="1"/>
  <c r="D292" i="2"/>
  <c r="E292" i="2" s="1"/>
  <c r="D1517" i="2"/>
  <c r="E1517" i="2" s="1"/>
  <c r="D2037" i="2"/>
  <c r="E2037" i="2" s="1"/>
  <c r="D1027" i="2"/>
  <c r="E1027" i="2" s="1"/>
  <c r="D189" i="2"/>
  <c r="E189" i="2" s="1"/>
  <c r="D99" i="2"/>
  <c r="E99" i="2" s="1"/>
  <c r="D1405" i="2"/>
  <c r="E1405" i="2" s="1"/>
  <c r="D190" i="2"/>
  <c r="E190" i="2" s="1"/>
  <c r="D1551" i="2"/>
  <c r="E1551" i="2" s="1"/>
  <c r="D1424" i="2"/>
  <c r="E1424" i="2" s="1"/>
  <c r="D191" i="2"/>
  <c r="E191" i="2" s="1"/>
  <c r="D1726" i="2"/>
  <c r="E1726" i="2" s="1"/>
  <c r="D1425" i="2"/>
  <c r="E1425" i="2" s="1"/>
  <c r="D79" i="2"/>
  <c r="E79" i="2" s="1"/>
  <c r="D1903" i="2"/>
  <c r="E1903" i="2" s="1"/>
  <c r="D439" i="2"/>
  <c r="E439" i="2" s="1"/>
  <c r="D270" i="2"/>
  <c r="E270" i="2" s="1"/>
  <c r="D662" i="2"/>
  <c r="E662" i="2" s="1"/>
  <c r="D192" i="2"/>
  <c r="E192" i="2" s="1"/>
  <c r="D271" i="2"/>
  <c r="E271" i="2" s="1"/>
  <c r="D1553" i="2"/>
  <c r="E1553" i="2" s="1"/>
  <c r="D987" i="2"/>
  <c r="E987" i="2" s="1"/>
  <c r="D335" i="2"/>
  <c r="E335" i="2" s="1"/>
  <c r="D1214" i="2"/>
  <c r="E1214" i="2" s="1"/>
  <c r="D1028" i="2"/>
  <c r="E1028" i="2" s="1"/>
  <c r="D1518" i="2"/>
  <c r="E1518" i="2" s="1"/>
  <c r="D629" i="2"/>
  <c r="E629" i="2" s="1"/>
  <c r="D1406" i="2"/>
  <c r="E1406" i="2" s="1"/>
  <c r="D1445" i="2"/>
  <c r="E1445" i="2" s="1"/>
  <c r="D2144" i="2"/>
  <c r="E2144" i="2" s="1"/>
  <c r="D811" i="2"/>
  <c r="E811" i="2" s="1"/>
  <c r="D1904" i="2"/>
  <c r="E1904" i="2" s="1"/>
  <c r="D812" i="2"/>
  <c r="E812" i="2" s="1"/>
  <c r="D860" i="2"/>
  <c r="E860" i="2" s="1"/>
  <c r="D1536" i="2"/>
  <c r="E1536" i="2" s="1"/>
  <c r="D1824" i="2"/>
  <c r="E1824" i="2" s="1"/>
  <c r="D1088" i="2"/>
  <c r="E1088" i="2" s="1"/>
  <c r="D514" i="2"/>
  <c r="E514" i="2" s="1"/>
  <c r="D515" i="2"/>
  <c r="E515" i="2" s="1"/>
  <c r="D1215" i="2"/>
  <c r="E1215" i="2" s="1"/>
  <c r="D874" i="2"/>
  <c r="E874" i="2" s="1"/>
  <c r="D1341" i="2"/>
  <c r="E1341" i="2" s="1"/>
  <c r="D95" i="2"/>
  <c r="E95" i="2" s="1"/>
  <c r="D1727" i="2"/>
  <c r="E1727" i="2" s="1"/>
  <c r="D630" i="2"/>
  <c r="E630" i="2" s="1"/>
  <c r="D1519" i="2"/>
  <c r="E1519" i="2" s="1"/>
  <c r="D1905" i="2"/>
  <c r="E1905" i="2" s="1"/>
  <c r="D826" i="2"/>
  <c r="E826" i="2" s="1"/>
  <c r="D2038" i="2"/>
  <c r="E2038" i="2" s="1"/>
  <c r="D1472" i="2"/>
  <c r="E1472" i="2" s="1"/>
  <c r="D193" i="2"/>
  <c r="E193" i="2" s="1"/>
  <c r="D1596" i="2"/>
  <c r="E1596" i="2" s="1"/>
  <c r="D410" i="2"/>
  <c r="E410" i="2" s="1"/>
  <c r="D2145" i="2"/>
  <c r="E2145" i="2" s="1"/>
  <c r="D1129" i="2"/>
  <c r="E1129" i="2" s="1"/>
  <c r="D1520" i="2"/>
  <c r="E1520" i="2" s="1"/>
  <c r="D80" i="2"/>
  <c r="E80" i="2" s="1"/>
  <c r="D912" i="2"/>
  <c r="E912" i="2" s="1"/>
  <c r="D1029" i="2"/>
  <c r="E1029" i="2" s="1"/>
  <c r="D993" i="2"/>
  <c r="E993" i="2" s="1"/>
  <c r="D1644" i="2"/>
  <c r="E1644" i="2" s="1"/>
  <c r="D380" i="2"/>
  <c r="E380" i="2" s="1"/>
  <c r="D756" i="2"/>
  <c r="E756" i="2" s="1"/>
  <c r="D20" i="2"/>
  <c r="E20" i="2" s="1"/>
  <c r="D1728" i="2"/>
  <c r="E1728" i="2" s="1"/>
  <c r="D194" i="2"/>
  <c r="E194" i="2" s="1"/>
  <c r="D214" i="2"/>
  <c r="E214" i="2" s="1"/>
  <c r="D1150" i="2"/>
  <c r="E1150" i="2" s="1"/>
  <c r="D1069" i="2"/>
  <c r="E1069" i="2" s="1"/>
  <c r="D1216" i="2"/>
  <c r="E1216" i="2" s="1"/>
  <c r="D2063" i="2"/>
  <c r="E2063" i="2" s="1"/>
  <c r="D1992" i="2"/>
  <c r="E1992" i="2" s="1"/>
  <c r="D1130" i="2"/>
  <c r="E1130" i="2" s="1"/>
  <c r="D1217" i="2"/>
  <c r="E1217" i="2" s="1"/>
  <c r="D516" i="2"/>
  <c r="E516" i="2" s="1"/>
  <c r="D1001" i="2"/>
  <c r="E1001" i="2" s="1"/>
  <c r="D1070" i="2"/>
  <c r="E1070" i="2" s="1"/>
  <c r="D1475" i="2"/>
  <c r="E1475" i="2" s="1"/>
  <c r="D722" i="2"/>
  <c r="E722" i="2" s="1"/>
  <c r="D1825" i="2"/>
  <c r="E1825" i="2" s="1"/>
  <c r="D2103" i="2"/>
  <c r="E2103" i="2" s="1"/>
  <c r="D1729" i="2"/>
  <c r="E1729" i="2" s="1"/>
  <c r="D631" i="2"/>
  <c r="E631" i="2" s="1"/>
  <c r="D1131" i="2"/>
  <c r="E1131" i="2" s="1"/>
  <c r="D1577" i="2"/>
  <c r="E1577" i="2" s="1"/>
  <c r="D1145" i="2"/>
  <c r="E1145" i="2" s="1"/>
  <c r="D544" i="2"/>
  <c r="E544" i="2" s="1"/>
  <c r="D1541" i="2"/>
  <c r="E1541" i="2" s="1"/>
  <c r="D1569" i="2"/>
  <c r="E1569" i="2" s="1"/>
  <c r="D411" i="2"/>
  <c r="E411" i="2" s="1"/>
  <c r="D1342" i="2"/>
  <c r="E1342" i="2" s="1"/>
  <c r="D272" i="2"/>
  <c r="E272" i="2" s="1"/>
  <c r="D2039" i="2"/>
  <c r="E2039" i="2" s="1"/>
  <c r="D1582" i="2"/>
  <c r="E1582" i="2" s="1"/>
  <c r="D2048" i="2"/>
  <c r="E2048" i="2" s="1"/>
  <c r="D1815" i="2"/>
  <c r="E1815" i="2" s="1"/>
  <c r="D354" i="2"/>
  <c r="E354" i="2" s="1"/>
  <c r="D1645" i="2"/>
  <c r="E1645" i="2" s="1"/>
  <c r="D1071" i="2"/>
  <c r="E1071" i="2" s="1"/>
  <c r="D1730" i="2"/>
  <c r="E1730" i="2" s="1"/>
  <c r="D273" i="2"/>
  <c r="E273" i="2" s="1"/>
  <c r="D2040" i="2"/>
  <c r="E2040" i="2" s="1"/>
  <c r="D1759" i="2"/>
  <c r="E1759" i="2" s="1"/>
  <c r="D757" i="2"/>
  <c r="E757" i="2" s="1"/>
  <c r="D517" i="2"/>
  <c r="E517" i="2" s="1"/>
  <c r="D1816" i="2"/>
  <c r="E1816" i="2" s="1"/>
  <c r="D1407" i="2"/>
  <c r="E1407" i="2" s="1"/>
  <c r="D1930" i="2"/>
  <c r="E1930" i="2" s="1"/>
  <c r="D1986" i="2"/>
  <c r="E1986" i="2" s="1"/>
  <c r="D1906" i="2"/>
  <c r="E1906" i="2" s="1"/>
  <c r="D904" i="2"/>
  <c r="E904" i="2" s="1"/>
  <c r="D518" i="2"/>
  <c r="E518" i="2" s="1"/>
  <c r="D1261" i="2"/>
  <c r="E1261" i="2" s="1"/>
  <c r="D2160" i="2"/>
  <c r="E2160" i="2" s="1"/>
  <c r="D1218" i="2"/>
  <c r="E1218" i="2" s="1"/>
  <c r="D108" i="2"/>
  <c r="E108" i="2" s="1"/>
  <c r="D758" i="2"/>
  <c r="E758" i="2" s="1"/>
  <c r="D905" i="2"/>
  <c r="E905" i="2" s="1"/>
  <c r="D195" i="2"/>
  <c r="E195" i="2" s="1"/>
  <c r="D1836" i="2"/>
  <c r="E1836" i="2" s="1"/>
  <c r="D1657" i="2"/>
  <c r="E1657" i="2" s="1"/>
  <c r="D519" i="2"/>
  <c r="E519" i="2" s="1"/>
  <c r="D2146" i="2"/>
  <c r="E2146" i="2" s="1"/>
  <c r="D1343" i="2"/>
  <c r="E1343" i="2" s="1"/>
  <c r="D913" i="2"/>
  <c r="E913" i="2" s="1"/>
  <c r="D2050" i="2"/>
  <c r="E2050" i="2" s="1"/>
  <c r="D126" i="2"/>
  <c r="E126" i="2" s="1"/>
  <c r="D1030" i="2"/>
  <c r="E1030" i="2" s="1"/>
  <c r="D1482" i="2"/>
  <c r="E1482" i="2" s="1"/>
  <c r="D1646" i="2"/>
  <c r="E1646" i="2" s="1"/>
  <c r="D1521" i="2"/>
  <c r="E1521" i="2" s="1"/>
  <c r="D1647" i="2"/>
  <c r="E1647" i="2" s="1"/>
  <c r="D813" i="2"/>
  <c r="E813" i="2" s="1"/>
  <c r="D1132" i="2"/>
  <c r="E1132" i="2" s="1"/>
  <c r="D632" i="2"/>
  <c r="E632" i="2" s="1"/>
  <c r="D520" i="2"/>
  <c r="E520" i="2" s="1"/>
  <c r="D633" i="2"/>
  <c r="E633" i="2" s="1"/>
  <c r="D521" i="2"/>
  <c r="E521" i="2" s="1"/>
  <c r="D1570" i="2"/>
  <c r="E1570" i="2" s="1"/>
  <c r="D1837" i="2"/>
  <c r="E1837" i="2" s="1"/>
  <c r="D976" i="2"/>
  <c r="E976" i="2" s="1"/>
  <c r="D1219" i="2"/>
  <c r="E1219" i="2" s="1"/>
  <c r="D1344" i="2"/>
  <c r="E1344" i="2" s="1"/>
  <c r="D1133" i="2"/>
  <c r="E1133" i="2" s="1"/>
  <c r="D336" i="2"/>
  <c r="E336" i="2" s="1"/>
  <c r="D1826" i="2"/>
  <c r="E1826" i="2" s="1"/>
  <c r="D2070" i="2"/>
  <c r="E2070" i="2" s="1"/>
  <c r="D689" i="2"/>
  <c r="E689" i="2" s="1"/>
  <c r="D1731" i="2"/>
  <c r="E1731" i="2" s="1"/>
  <c r="D232" i="2"/>
  <c r="E232" i="2" s="1"/>
  <c r="D1941" i="2"/>
  <c r="E1941" i="2" s="1"/>
  <c r="D1599" i="2"/>
  <c r="E1599" i="2" s="1"/>
  <c r="D1134" i="2"/>
  <c r="E1134" i="2" s="1"/>
  <c r="D906" i="2"/>
  <c r="E906" i="2" s="1"/>
  <c r="D337" i="2"/>
  <c r="E337" i="2" s="1"/>
  <c r="D759" i="2"/>
  <c r="E759" i="2" s="1"/>
  <c r="D566" i="2"/>
  <c r="E566" i="2" s="1"/>
  <c r="D1732" i="2"/>
  <c r="E1732" i="2" s="1"/>
  <c r="D1135" i="2"/>
  <c r="E1135" i="2" s="1"/>
  <c r="D842" i="2"/>
  <c r="E842" i="2" s="1"/>
  <c r="D1408" i="2"/>
  <c r="E1408" i="2" s="1"/>
  <c r="D2075" i="2"/>
  <c r="E2075" i="2" s="1"/>
  <c r="D1220" i="2"/>
  <c r="E1220" i="2" s="1"/>
  <c r="D1136" i="2"/>
  <c r="E1136" i="2" s="1"/>
  <c r="D21" i="2"/>
  <c r="E21" i="2" s="1"/>
  <c r="D829" i="2"/>
  <c r="E829" i="2" s="1"/>
  <c r="D1409" i="2"/>
  <c r="E1409" i="2" s="1"/>
  <c r="D634" i="2"/>
  <c r="E634" i="2" s="1"/>
  <c r="D1345" i="2"/>
  <c r="E1345" i="2" s="1"/>
  <c r="D1089" i="2"/>
  <c r="E1089" i="2" s="1"/>
  <c r="D81" i="2"/>
  <c r="E81" i="2" s="1"/>
  <c r="D814" i="2"/>
  <c r="E814" i="2" s="1"/>
  <c r="D522" i="2"/>
  <c r="E522" i="2" s="1"/>
  <c r="D1648" i="2"/>
  <c r="E1648" i="2" s="1"/>
  <c r="D1031" i="2"/>
  <c r="E1031" i="2" s="1"/>
  <c r="D815" i="2"/>
  <c r="E815" i="2" s="1"/>
  <c r="D690" i="2"/>
  <c r="E690" i="2" s="1"/>
  <c r="D635" i="2"/>
  <c r="E635" i="2" s="1"/>
  <c r="D1733" i="2"/>
  <c r="E1733" i="2" s="1"/>
  <c r="D1254" i="2"/>
  <c r="E1254" i="2" s="1"/>
  <c r="D636" i="2"/>
  <c r="E636" i="2" s="1"/>
  <c r="D1221" i="2"/>
  <c r="E1221" i="2" s="1"/>
  <c r="D109" i="2"/>
  <c r="E109" i="2" s="1"/>
  <c r="D637" i="2"/>
  <c r="E637" i="2" s="1"/>
  <c r="D1032" i="2"/>
  <c r="E1032" i="2" s="1"/>
  <c r="D1772" i="2"/>
  <c r="E1772" i="2" s="1"/>
  <c r="D1938" i="2"/>
  <c r="E1938" i="2" s="1"/>
  <c r="D1734" i="2"/>
  <c r="E1734" i="2" s="1"/>
  <c r="D570" i="2"/>
  <c r="E570" i="2" s="1"/>
  <c r="D656" i="2"/>
  <c r="E656" i="2" s="1"/>
  <c r="D422" i="2"/>
  <c r="E422" i="2" s="1"/>
  <c r="D1649" i="2"/>
  <c r="E1649" i="2" s="1"/>
  <c r="D857" i="2"/>
  <c r="E857" i="2" s="1"/>
  <c r="D1907" i="2"/>
  <c r="E1907" i="2" s="1"/>
  <c r="D1735" i="2"/>
  <c r="E1735" i="2" s="1"/>
  <c r="D1984" i="2"/>
  <c r="E1984" i="2" s="1"/>
  <c r="D638" i="2"/>
  <c r="E638" i="2" s="1"/>
  <c r="D694" i="2"/>
  <c r="E694" i="2" s="1"/>
  <c r="D830" i="2"/>
  <c r="E830" i="2" s="1"/>
  <c r="D412" i="2"/>
  <c r="E412" i="2" s="1"/>
  <c r="D2041" i="2"/>
  <c r="E2041" i="2" s="1"/>
  <c r="D760" i="2"/>
  <c r="E760" i="2" s="1"/>
  <c r="D1137" i="2"/>
  <c r="E1137" i="2" s="1"/>
  <c r="D907" i="2"/>
  <c r="E907" i="2" s="1"/>
  <c r="D977" i="2"/>
  <c r="E977" i="2" s="1"/>
  <c r="D523" i="2"/>
  <c r="E523" i="2" s="1"/>
  <c r="D1346" i="2"/>
  <c r="E1346" i="2" s="1"/>
  <c r="D1347" i="2"/>
  <c r="E1347" i="2" s="1"/>
  <c r="D413" i="2"/>
  <c r="E413" i="2" s="1"/>
  <c r="D875" i="2"/>
  <c r="E875" i="2" s="1"/>
  <c r="D555" i="2"/>
  <c r="E555" i="2" s="1"/>
  <c r="D524" i="2"/>
  <c r="E524" i="2" s="1"/>
  <c r="D525" i="2"/>
  <c r="E525" i="2" s="1"/>
  <c r="D1908" i="2"/>
  <c r="E1908" i="2" s="1"/>
  <c r="D1736" i="2"/>
  <c r="E1736" i="2" s="1"/>
  <c r="D1222" i="2"/>
  <c r="E1222" i="2" s="1"/>
  <c r="D2104" i="2"/>
  <c r="E2104" i="2" s="1"/>
  <c r="D761" i="2"/>
  <c r="E761" i="2" s="1"/>
  <c r="D938" i="2"/>
  <c r="E938" i="2" s="1"/>
  <c r="D556" i="2"/>
  <c r="E556" i="2" s="1"/>
  <c r="D978" i="2"/>
  <c r="E978" i="2" s="1"/>
  <c r="D1827" i="2"/>
  <c r="E1827" i="2" s="1"/>
  <c r="D427" i="2"/>
  <c r="E427" i="2" s="1"/>
  <c r="D1542" i="2"/>
  <c r="E1542" i="2" s="1"/>
  <c r="D1600" i="2"/>
  <c r="E1600" i="2" s="1"/>
  <c r="D762" i="2"/>
  <c r="E762" i="2" s="1"/>
  <c r="D1151" i="2"/>
  <c r="E1151" i="2" s="1"/>
  <c r="D1437" i="2"/>
  <c r="E1437" i="2" s="1"/>
  <c r="D196" i="2"/>
  <c r="E196" i="2" s="1"/>
  <c r="D715" i="2"/>
  <c r="E715" i="2" s="1"/>
  <c r="D1974" i="2"/>
  <c r="E1974" i="2" s="1"/>
  <c r="D2105" i="2"/>
  <c r="E2105" i="2" s="1"/>
  <c r="D1348" i="2"/>
  <c r="E1348" i="2" s="1"/>
  <c r="D1223" i="2"/>
  <c r="E1223" i="2" s="1"/>
  <c r="D274" i="2"/>
  <c r="E274" i="2" s="1"/>
  <c r="D1072" i="2"/>
  <c r="E1072" i="2" s="1"/>
  <c r="D82" i="2"/>
  <c r="E82" i="2" s="1"/>
  <c r="D127" i="2"/>
  <c r="E127" i="2" s="1"/>
  <c r="D22" i="2"/>
  <c r="E22" i="2" s="1"/>
  <c r="D338" i="2"/>
  <c r="E338" i="2" s="1"/>
  <c r="D293" i="2"/>
  <c r="E293" i="2" s="1"/>
  <c r="D2042" i="2"/>
  <c r="E2042" i="2" s="1"/>
  <c r="D1737" i="2"/>
  <c r="E1737" i="2" s="1"/>
  <c r="D423" i="2"/>
  <c r="E423" i="2" s="1"/>
  <c r="D526" i="2"/>
  <c r="E526" i="2" s="1"/>
  <c r="D2106" i="2"/>
  <c r="E2106" i="2" s="1"/>
  <c r="D716" i="2"/>
  <c r="E716" i="2" s="1"/>
  <c r="D1995" i="2"/>
  <c r="E1995" i="2" s="1"/>
  <c r="D440" i="2"/>
  <c r="E440" i="2" s="1"/>
  <c r="D1593" i="2"/>
  <c r="E1593" i="2" s="1"/>
  <c r="D23" i="2"/>
  <c r="E23" i="2" s="1"/>
  <c r="D1530" i="2"/>
  <c r="E1530" i="2" s="1"/>
  <c r="D275" i="2"/>
  <c r="E275" i="2" s="1"/>
  <c r="D816" i="2"/>
  <c r="E816" i="2" s="1"/>
  <c r="D1738" i="2"/>
  <c r="E1738" i="2" s="1"/>
  <c r="D1349" i="2"/>
  <c r="E1349" i="2" s="1"/>
  <c r="D2049" i="2"/>
  <c r="E2049" i="2" s="1"/>
  <c r="D1224" i="2"/>
  <c r="E1224" i="2" s="1"/>
  <c r="D1255" i="2"/>
  <c r="E1255" i="2" s="1"/>
  <c r="D24" i="2"/>
  <c r="E24" i="2" s="1"/>
  <c r="D1033" i="2"/>
  <c r="E1033" i="2" s="1"/>
  <c r="D1828" i="2"/>
  <c r="E1828" i="2" s="1"/>
  <c r="D763" i="2"/>
  <c r="E763" i="2" s="1"/>
  <c r="D441" i="2"/>
  <c r="E441" i="2" s="1"/>
  <c r="D660" i="2"/>
  <c r="E660" i="2" s="1"/>
  <c r="D2076" i="2"/>
  <c r="E2076" i="2" s="1"/>
  <c r="D121" i="2"/>
  <c r="E121" i="2" s="1"/>
  <c r="D1350" i="2"/>
  <c r="E1350" i="2" s="1"/>
  <c r="D235" i="2"/>
  <c r="E235" i="2" s="1"/>
  <c r="D445" i="2"/>
  <c r="E445" i="2" s="1"/>
  <c r="D1438" i="2"/>
  <c r="E1438" i="2" s="1"/>
  <c r="D1945" i="2"/>
  <c r="E1945" i="2" s="1"/>
  <c r="D276" i="2"/>
  <c r="E276" i="2" s="1"/>
  <c r="D1962" i="2"/>
  <c r="E1962" i="2" s="1"/>
  <c r="D1073" i="2"/>
  <c r="E1073" i="2" s="1"/>
  <c r="D1909" i="2"/>
  <c r="E1909" i="2" s="1"/>
  <c r="D1774" i="2"/>
  <c r="E1774" i="2" s="1"/>
  <c r="D2071" i="2"/>
  <c r="E2071" i="2" s="1"/>
  <c r="D1351" i="2"/>
  <c r="E1351" i="2" s="1"/>
  <c r="D527" i="2"/>
  <c r="E527" i="2" s="1"/>
  <c r="D1410" i="2"/>
  <c r="E1410" i="2" s="1"/>
  <c r="D639" i="2"/>
  <c r="E639" i="2" s="1"/>
  <c r="D1969" i="2"/>
  <c r="E1969" i="2" s="1"/>
  <c r="D1543" i="2"/>
  <c r="E1543" i="2" s="1"/>
  <c r="D1829" i="2"/>
  <c r="E1829" i="2" s="1"/>
  <c r="D764" i="2"/>
  <c r="E764" i="2" s="1"/>
  <c r="D381" i="2"/>
  <c r="E381" i="2" s="1"/>
  <c r="D1138" i="2"/>
  <c r="E1138" i="2" s="1"/>
  <c r="D294" i="2"/>
  <c r="E294" i="2" s="1"/>
  <c r="D2058" i="2"/>
  <c r="E2058" i="2" s="1"/>
  <c r="D869" i="2"/>
  <c r="E869" i="2" s="1"/>
  <c r="D840" i="2"/>
  <c r="E840" i="2" s="1"/>
  <c r="D1658" i="2"/>
  <c r="E1658" i="2" s="1"/>
  <c r="D640" i="2"/>
  <c r="E640" i="2" s="1"/>
  <c r="D528" i="2"/>
  <c r="E528" i="2" s="1"/>
  <c r="D1352" i="2"/>
  <c r="E1352" i="2" s="1"/>
  <c r="D2107" i="2"/>
  <c r="E2107" i="2" s="1"/>
  <c r="D2108" i="2"/>
  <c r="E2108" i="2" s="1"/>
  <c r="D2043" i="2"/>
  <c r="E2043" i="2" s="1"/>
  <c r="D1739" i="2"/>
  <c r="E1739" i="2" s="1"/>
  <c r="D2109" i="2"/>
  <c r="E2109" i="2" s="1"/>
  <c r="D1740" i="2"/>
  <c r="E1740" i="2" s="1"/>
  <c r="D1830" i="2"/>
  <c r="E1830" i="2" s="1"/>
  <c r="D1256" i="2"/>
  <c r="E1256" i="2" s="1"/>
  <c r="D1146" i="2"/>
  <c r="E1146" i="2" s="1"/>
  <c r="D34" i="2"/>
  <c r="E34" i="2" s="1"/>
  <c r="D50" i="2"/>
  <c r="E50" i="2" s="1"/>
  <c r="D1353" i="2"/>
  <c r="E1353" i="2" s="1"/>
  <c r="D979" i="2"/>
  <c r="E979" i="2" s="1"/>
  <c r="D1775" i="2"/>
  <c r="E1775" i="2" s="1"/>
  <c r="D1411" i="2"/>
  <c r="E1411" i="2" s="1"/>
  <c r="D96" i="2"/>
  <c r="E96" i="2" s="1"/>
  <c r="D1831" i="2"/>
  <c r="E1831" i="2" s="1"/>
  <c r="D926" i="2"/>
  <c r="E926" i="2" s="1"/>
  <c r="D557" i="2"/>
  <c r="E557" i="2" s="1"/>
  <c r="D1910" i="2"/>
  <c r="E1910" i="2" s="1"/>
  <c r="D908" i="2"/>
  <c r="E908" i="2" s="1"/>
  <c r="D1571" i="2"/>
  <c r="E1571" i="2" s="1"/>
  <c r="D1139" i="2"/>
  <c r="E1139" i="2" s="1"/>
  <c r="D980" i="2"/>
  <c r="E980" i="2" s="1"/>
  <c r="D1741" i="2"/>
  <c r="E1741" i="2" s="1"/>
  <c r="D1742" i="2"/>
  <c r="E1742" i="2" s="1"/>
  <c r="D641" i="2"/>
  <c r="E641" i="2" s="1"/>
  <c r="D1225" i="2"/>
  <c r="E1225" i="2" s="1"/>
  <c r="D998" i="2"/>
  <c r="E998" i="2" s="1"/>
  <c r="D113" i="2"/>
  <c r="E113" i="2" s="1"/>
  <c r="D1911" i="2"/>
  <c r="E1911" i="2" s="1"/>
  <c r="D870" i="2"/>
  <c r="E870" i="2" s="1"/>
  <c r="D914" i="2"/>
  <c r="E914" i="2" s="1"/>
  <c r="D1448" i="2"/>
  <c r="E1448" i="2" s="1"/>
  <c r="D1038" i="2"/>
  <c r="E1038" i="2" s="1"/>
  <c r="D414" i="2"/>
  <c r="E414" i="2" s="1"/>
  <c r="D1952" i="2"/>
  <c r="E1952" i="2" s="1"/>
  <c r="D529" i="2"/>
  <c r="E529" i="2" s="1"/>
  <c r="D1953" i="2"/>
  <c r="E1953" i="2" s="1"/>
  <c r="D2110" i="2"/>
  <c r="E2110" i="2" s="1"/>
  <c r="D1433" i="2"/>
  <c r="E1433" i="2" s="1"/>
  <c r="D83" i="2"/>
  <c r="E83" i="2" s="1"/>
  <c r="D84" i="2"/>
  <c r="E84" i="2" s="1"/>
  <c r="D1780" i="2"/>
  <c r="E1780" i="2" s="1"/>
  <c r="D1927" i="2"/>
  <c r="E1927" i="2" s="1"/>
  <c r="D415" i="2"/>
  <c r="E415" i="2" s="1"/>
  <c r="D1760" i="2"/>
  <c r="E1760" i="2" s="1"/>
  <c r="D1996" i="2"/>
  <c r="E1996" i="2" s="1"/>
  <c r="D1480" i="2"/>
  <c r="E1480" i="2" s="1"/>
  <c r="D339" i="2"/>
  <c r="E339" i="2" s="1"/>
  <c r="D2056" i="2"/>
  <c r="E2056" i="2" s="1"/>
  <c r="D642" i="2"/>
  <c r="E642" i="2" s="1"/>
  <c r="D981" i="2"/>
  <c r="E981" i="2" s="1"/>
  <c r="D1273" i="2"/>
  <c r="E1273" i="2" s="1"/>
  <c r="D25" i="2"/>
  <c r="E25" i="2" s="1"/>
  <c r="D765" i="2"/>
  <c r="E765" i="2" s="1"/>
  <c r="D236" i="2"/>
  <c r="E236" i="2" s="1"/>
  <c r="D1354" i="2"/>
  <c r="E1354" i="2" s="1"/>
  <c r="D766" i="2"/>
  <c r="E766" i="2" s="1"/>
  <c r="D831" i="2"/>
  <c r="E831" i="2" s="1"/>
  <c r="D416" i="2"/>
  <c r="E416" i="2" s="1"/>
  <c r="D129" i="2"/>
  <c r="E129" i="2" s="1"/>
  <c r="D1355" i="2"/>
  <c r="E1355" i="2" s="1"/>
  <c r="D1912" i="2"/>
  <c r="E1912" i="2" s="1"/>
  <c r="D1997" i="2"/>
  <c r="E1997" i="2" s="1"/>
  <c r="D1226" i="2"/>
  <c r="E1226" i="2" s="1"/>
  <c r="D277" i="2"/>
  <c r="E277" i="2" s="1"/>
  <c r="D1522" i="2"/>
  <c r="E1522" i="2" s="1"/>
  <c r="D530" i="2"/>
  <c r="E530" i="2" s="1"/>
  <c r="D2147" i="2"/>
  <c r="E2147" i="2" s="1"/>
  <c r="D1913" i="2"/>
  <c r="E1913" i="2" s="1"/>
  <c r="D767" i="2"/>
  <c r="E767" i="2" s="1"/>
  <c r="D1572" i="2"/>
  <c r="E1572" i="2" s="1"/>
  <c r="D197" i="2"/>
  <c r="E197" i="2" s="1"/>
  <c r="D2148" i="2"/>
  <c r="E2148" i="2" s="1"/>
  <c r="D1257" i="2"/>
  <c r="E1257" i="2" s="1"/>
  <c r="D2149" i="2"/>
  <c r="E2149" i="2" s="1"/>
  <c r="D695" i="2"/>
  <c r="E695" i="2" s="1"/>
  <c r="D531" i="2"/>
  <c r="E531" i="2" s="1"/>
  <c r="D1798" i="2"/>
  <c r="E1798" i="2" s="1"/>
  <c r="D2111" i="2"/>
  <c r="E2111" i="2" s="1"/>
  <c r="D1034" i="2"/>
  <c r="E1034" i="2" s="1"/>
  <c r="D1590" i="2"/>
  <c r="E1590" i="2" s="1"/>
  <c r="D417" i="2"/>
  <c r="E417" i="2" s="1"/>
  <c r="D532" i="2"/>
  <c r="E532" i="2" s="1"/>
  <c r="D1356" i="2"/>
  <c r="E1356" i="2" s="1"/>
  <c r="D1357" i="2"/>
  <c r="E1357" i="2" s="1"/>
  <c r="D85" i="2"/>
  <c r="E85" i="2" s="1"/>
  <c r="D768" i="2"/>
  <c r="E768" i="2" s="1"/>
  <c r="D1817" i="2"/>
  <c r="E1817" i="2" s="1"/>
  <c r="D1074" i="2"/>
  <c r="E1074" i="2" s="1"/>
  <c r="D295" i="2"/>
  <c r="E295" i="2" s="1"/>
  <c r="D643" i="2"/>
  <c r="E643" i="2" s="1"/>
  <c r="D46" i="2"/>
  <c r="E46" i="2" s="1"/>
  <c r="D1548" i="2"/>
  <c r="E1548" i="2" s="1"/>
  <c r="D774" i="2"/>
  <c r="E774" i="2" s="1"/>
  <c r="D1914" i="2"/>
  <c r="E1914" i="2" s="1"/>
  <c r="D1358" i="2"/>
  <c r="E1358" i="2" s="1"/>
  <c r="D533" i="2"/>
  <c r="E533" i="2" s="1"/>
  <c r="D864" i="2"/>
  <c r="E864" i="2" s="1"/>
  <c r="D1359" i="2"/>
  <c r="E1359" i="2" s="1"/>
  <c r="D26" i="2"/>
  <c r="E26" i="2" s="1"/>
  <c r="D1915" i="2"/>
  <c r="E1915" i="2" s="1"/>
  <c r="D1523" i="2"/>
  <c r="E1523" i="2" s="1"/>
  <c r="D1524" i="2"/>
  <c r="E1524" i="2" s="1"/>
  <c r="D1227" i="2"/>
  <c r="E1227" i="2" s="1"/>
  <c r="D1573" i="2"/>
  <c r="E1573" i="2" s="1"/>
  <c r="D198" i="2"/>
  <c r="E198" i="2" s="1"/>
  <c r="D534" i="2"/>
  <c r="E534" i="2" s="1"/>
  <c r="D2044" i="2"/>
  <c r="E2044" i="2" s="1"/>
  <c r="D909" i="2"/>
  <c r="E909" i="2" s="1"/>
  <c r="D296" i="2"/>
  <c r="E296" i="2" s="1"/>
  <c r="D1152" i="2"/>
  <c r="E1152" i="2" s="1"/>
  <c r="D1360" i="2"/>
  <c r="E1360" i="2" s="1"/>
  <c r="D340" i="2"/>
  <c r="E340" i="2" s="1"/>
  <c r="D1743" i="2"/>
  <c r="E1743" i="2" s="1"/>
  <c r="D278" i="2"/>
  <c r="E278" i="2" s="1"/>
  <c r="D1473" i="2"/>
  <c r="E1473" i="2" s="1"/>
  <c r="D418" i="2"/>
  <c r="E418" i="2" s="1"/>
  <c r="D644" i="2"/>
  <c r="E644" i="2" s="1"/>
  <c r="D86" i="2"/>
  <c r="E86" i="2" s="1"/>
  <c r="D1075" i="2"/>
  <c r="E1075" i="2" s="1"/>
  <c r="D1916" i="2"/>
  <c r="E1916" i="2" s="1"/>
  <c r="D199" i="2"/>
  <c r="E199" i="2" s="1"/>
  <c r="D1917" i="2"/>
  <c r="E1917" i="2" s="1"/>
  <c r="D645" i="2"/>
  <c r="E645" i="2" s="1"/>
  <c r="D1440" i="2"/>
  <c r="E1440" i="2" s="1"/>
  <c r="D419" i="2"/>
  <c r="E419" i="2" s="1"/>
  <c r="D27" i="2"/>
  <c r="E27" i="2" s="1"/>
  <c r="D2150" i="2"/>
  <c r="E2150" i="2" s="1"/>
  <c r="D341" i="2"/>
  <c r="E341" i="2" s="1"/>
  <c r="D817" i="2"/>
  <c r="E817" i="2" s="1"/>
  <c r="D115" i="2"/>
  <c r="E115" i="2" s="1"/>
  <c r="D1147" i="2"/>
  <c r="E1147" i="2" s="1"/>
  <c r="D1140" i="2"/>
  <c r="E1140" i="2" s="1"/>
  <c r="D87" i="2"/>
  <c r="E87" i="2" s="1"/>
  <c r="D1807" i="2"/>
  <c r="E1807" i="2" s="1"/>
  <c r="D646" i="2"/>
  <c r="E646" i="2" s="1"/>
  <c r="D279" i="2"/>
  <c r="E279" i="2" s="1"/>
  <c r="D342" i="2"/>
  <c r="E342" i="2" s="1"/>
  <c r="D343" i="2"/>
  <c r="E343" i="2" s="1"/>
  <c r="D2163" i="2"/>
  <c r="E2163" i="2" s="1"/>
  <c r="D982" i="2"/>
  <c r="E982" i="2" s="1"/>
  <c r="D535" i="2"/>
  <c r="E535" i="2" s="1"/>
  <c r="D1035" i="2"/>
  <c r="E1035" i="2" s="1"/>
  <c r="D1650" i="2"/>
  <c r="E1650" i="2" s="1"/>
  <c r="D1537" i="2"/>
  <c r="E1537" i="2" s="1"/>
  <c r="D28" i="2"/>
  <c r="E28" i="2" s="1"/>
  <c r="D382" i="2"/>
  <c r="E382" i="2" s="1"/>
  <c r="D97" i="2"/>
  <c r="E97" i="2" s="1"/>
  <c r="D420" i="2"/>
  <c r="E420" i="2" s="1"/>
  <c r="D536" i="2"/>
  <c r="E536" i="2" s="1"/>
  <c r="D858" i="2"/>
  <c r="E858" i="2" s="1"/>
  <c r="D1744" i="2"/>
  <c r="E1744" i="2" s="1"/>
  <c r="D1141" i="2"/>
  <c r="E1141" i="2" s="1"/>
  <c r="D344" i="2"/>
  <c r="E344" i="2" s="1"/>
  <c r="D2112" i="2"/>
  <c r="E2112" i="2" s="1"/>
  <c r="D818" i="2"/>
  <c r="E818" i="2" s="1"/>
  <c r="D1228" i="2"/>
  <c r="E1228" i="2" s="1"/>
  <c r="D1918" i="2"/>
  <c r="E1918" i="2" s="1"/>
  <c r="D280" i="2"/>
  <c r="E280" i="2" s="1"/>
  <c r="D1229" i="2"/>
  <c r="E1229" i="2" s="1"/>
  <c r="D383" i="2"/>
  <c r="E383" i="2" s="1"/>
  <c r="D717" i="2"/>
  <c r="E717" i="2" s="1"/>
  <c r="D1230" i="2"/>
  <c r="E1230" i="2" s="1"/>
  <c r="D1274" i="2"/>
  <c r="E1274" i="2" s="1"/>
  <c r="D844" i="2"/>
  <c r="E844" i="2" s="1"/>
  <c r="D1755" i="2"/>
  <c r="E1755" i="2" s="1"/>
  <c r="D281" i="2"/>
  <c r="E281" i="2" s="1"/>
  <c r="D200" i="2"/>
  <c r="E200" i="2" s="1"/>
  <c r="D691" i="2"/>
  <c r="E691" i="2" s="1"/>
  <c r="D819" i="2"/>
  <c r="E819" i="2" s="1"/>
  <c r="D865" i="2"/>
  <c r="E865" i="2" s="1"/>
  <c r="D384" i="2"/>
  <c r="E384" i="2" s="1"/>
  <c r="D297" i="2"/>
  <c r="E297" i="2" s="1"/>
  <c r="D385" i="2"/>
  <c r="E385" i="2" s="1"/>
  <c r="D1090" i="2"/>
  <c r="E1090" i="2" s="1"/>
  <c r="D201" i="2"/>
  <c r="E201" i="2" s="1"/>
  <c r="D202" i="2"/>
  <c r="E202" i="2" s="1"/>
  <c r="D1651" i="2"/>
  <c r="E1651" i="2" s="1"/>
  <c r="D1525" i="2"/>
  <c r="E1525" i="2" s="1"/>
  <c r="D647" i="2"/>
  <c r="E647" i="2" s="1"/>
  <c r="D537" i="2"/>
  <c r="E537" i="2" s="1"/>
  <c r="D1745" i="2"/>
  <c r="E1745" i="2" s="1"/>
  <c r="D769" i="2"/>
  <c r="E769" i="2" s="1"/>
  <c r="D648" i="2"/>
  <c r="E648" i="2" s="1"/>
  <c r="D820" i="2"/>
  <c r="E820" i="2" s="1"/>
  <c r="D29" i="2"/>
  <c r="E29" i="2" s="1"/>
  <c r="D435" i="2"/>
  <c r="E435" i="2" s="1"/>
  <c r="D564" i="2"/>
  <c r="E564" i="2" s="1"/>
  <c r="D991" i="2"/>
  <c r="E991" i="2" s="1"/>
  <c r="D30" i="2"/>
  <c r="E30" i="2" s="1"/>
  <c r="D927" i="2"/>
  <c r="E927" i="2" s="1"/>
  <c r="D1231" i="2"/>
  <c r="E1231" i="2" s="1"/>
  <c r="D2045" i="2"/>
  <c r="E2045" i="2" s="1"/>
  <c r="D649" i="2"/>
  <c r="E649" i="2" s="1"/>
  <c r="D718" i="2"/>
  <c r="E718" i="2" s="1"/>
  <c r="D843" i="2"/>
  <c r="E843" i="2" s="1"/>
  <c r="D2052" i="2"/>
  <c r="E2052" i="2" s="1"/>
  <c r="D538" i="2"/>
  <c r="E538" i="2" s="1"/>
  <c r="D1764" i="2"/>
  <c r="E1764" i="2" s="1"/>
  <c r="D539" i="2"/>
  <c r="E539" i="2" s="1"/>
  <c r="D386" i="2"/>
  <c r="E386" i="2" s="1"/>
  <c r="D1361" i="2"/>
  <c r="E1361" i="2" s="1"/>
  <c r="D910" i="2"/>
  <c r="E910" i="2" s="1"/>
  <c r="D821" i="2"/>
  <c r="E821" i="2" s="1"/>
  <c r="D1091" i="2"/>
  <c r="E1091" i="2" s="1"/>
  <c r="D387" i="2"/>
  <c r="E387" i="2" s="1"/>
  <c r="D1428" i="2"/>
  <c r="E1428" i="2" s="1"/>
  <c r="D100" i="2"/>
  <c r="E100" i="2" s="1"/>
  <c r="D1919" i="2"/>
  <c r="E1919" i="2" s="1"/>
  <c r="D1076" i="2"/>
  <c r="E1076" i="2" s="1"/>
  <c r="D1920" i="2"/>
  <c r="E1920" i="2" s="1"/>
  <c r="D43" i="2"/>
  <c r="E43" i="2" s="1"/>
  <c r="D1412" i="2"/>
  <c r="E1412" i="2" s="1"/>
  <c r="D1258" i="2"/>
  <c r="E1258" i="2" s="1"/>
  <c r="D298" i="2"/>
  <c r="E298" i="2" s="1"/>
  <c r="D1746" i="2"/>
  <c r="E1746" i="2" s="1"/>
  <c r="D1921" i="2"/>
  <c r="E1921" i="2" s="1"/>
  <c r="D2151" i="2"/>
  <c r="E2151" i="2" s="1"/>
  <c r="D1142" i="2"/>
  <c r="E1142" i="2" s="1"/>
  <c r="D388" i="2"/>
  <c r="E388" i="2" s="1"/>
  <c r="D1947" i="2"/>
  <c r="E1947" i="2" s="1"/>
  <c r="D1362" i="2"/>
  <c r="E1362" i="2" s="1"/>
  <c r="D1922" i="2"/>
  <c r="E1922" i="2" s="1"/>
  <c r="D1526" i="2"/>
  <c r="E1526" i="2" s="1"/>
  <c r="D38" i="2"/>
  <c r="E38" i="2" s="1"/>
  <c r="D299" i="2"/>
  <c r="E299" i="2" s="1"/>
  <c r="D122" i="2"/>
  <c r="E122" i="2" s="1"/>
  <c r="D723" i="2"/>
  <c r="E723" i="2" s="1"/>
  <c r="D1527" i="2"/>
  <c r="E1527" i="2" s="1"/>
  <c r="D1923" i="2"/>
  <c r="E1923" i="2" s="1"/>
  <c r="D1077" i="2"/>
  <c r="E1077" i="2" s="1"/>
  <c r="D345" i="2"/>
  <c r="E345" i="2" s="1"/>
  <c r="D346" i="2"/>
  <c r="E346" i="2" s="1"/>
  <c r="D1924" i="2"/>
  <c r="E1924" i="2" s="1"/>
  <c r="D1747" i="2"/>
  <c r="E1747" i="2" s="1"/>
  <c r="D446" i="2"/>
  <c r="E446" i="2" s="1"/>
  <c r="D1413" i="2"/>
  <c r="E1413" i="2" s="1"/>
  <c r="D1748" i="2"/>
  <c r="E1748" i="2" s="1"/>
  <c r="D1078" i="2"/>
  <c r="E1078" i="2" s="1"/>
  <c r="D389" i="2"/>
  <c r="E389" i="2" s="1"/>
  <c r="D770" i="2"/>
  <c r="E770" i="2" s="1"/>
  <c r="D540" i="2"/>
  <c r="E540" i="2" s="1"/>
  <c r="D1652" i="2"/>
  <c r="E1652" i="2" s="1"/>
  <c r="D110" i="2"/>
  <c r="E110" i="2" s="1"/>
  <c r="D1363" i="2"/>
  <c r="E1363" i="2" s="1"/>
  <c r="D822" i="2"/>
  <c r="E822" i="2" s="1"/>
  <c r="D1422" i="2"/>
  <c r="E1422" i="2" s="1"/>
  <c r="D300" i="2"/>
  <c r="E300" i="2" s="1"/>
  <c r="D1832" i="2"/>
  <c r="E1832" i="2" s="1"/>
  <c r="D421" i="2"/>
  <c r="E421" i="2" s="1"/>
  <c r="D1749" i="2"/>
  <c r="E1749" i="2" s="1"/>
  <c r="D1259" i="2"/>
  <c r="E1259" i="2" s="1"/>
  <c r="D1808" i="2"/>
  <c r="E1808" i="2" s="1"/>
  <c r="D1474" i="2"/>
  <c r="E1474" i="2" s="1"/>
  <c r="D1079" i="2"/>
  <c r="E1079" i="2" s="1"/>
  <c r="D1452" i="2"/>
  <c r="E1452" i="2" s="1"/>
  <c r="D282" i="2"/>
  <c r="E282" i="2" s="1"/>
  <c r="D1364" i="2"/>
  <c r="E1364" i="2" s="1"/>
  <c r="D1092" i="2"/>
  <c r="E1092" i="2" s="1"/>
  <c r="D1232" i="2"/>
  <c r="E1232" i="2" s="1"/>
  <c r="D390" i="2"/>
  <c r="E390" i="2" s="1"/>
  <c r="D1925" i="2"/>
  <c r="E1925" i="2" s="1"/>
  <c r="D650" i="2"/>
  <c r="E650" i="2" s="1"/>
  <c r="D1233" i="2"/>
  <c r="E1233" i="2" s="1"/>
  <c r="D1528" i="2"/>
  <c r="E1528" i="2" s="1"/>
  <c r="D1926" i="2"/>
  <c r="E1926" i="2" s="1"/>
  <c r="D1531" i="2"/>
  <c r="E1531" i="2" s="1"/>
  <c r="D1365" i="2"/>
  <c r="E1365" i="2" s="1"/>
  <c r="D391" i="2"/>
  <c r="E391" i="2" s="1"/>
  <c r="D1750" i="2"/>
  <c r="E1750" i="2" s="1"/>
  <c r="D1601" i="2"/>
  <c r="E1601" i="2" s="1"/>
  <c r="D347" i="2"/>
  <c r="E347" i="2" s="1"/>
  <c r="D2046" i="2"/>
  <c r="E2046" i="2" s="1"/>
  <c r="D424" i="2"/>
  <c r="E424" i="2" s="1"/>
  <c r="D428" i="2"/>
  <c r="E428" i="2" s="1"/>
  <c r="F4" i="7" l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E972" i="7"/>
  <c r="E607" i="7"/>
  <c r="E88" i="7"/>
  <c r="E407" i="7"/>
  <c r="E1392" i="7"/>
  <c r="E1132" i="7"/>
  <c r="E2162" i="7"/>
  <c r="E1451" i="7"/>
  <c r="E131" i="7"/>
  <c r="E1847" i="7"/>
  <c r="E1350" i="7"/>
  <c r="E629" i="7"/>
  <c r="E1529" i="7"/>
  <c r="E1257" i="7"/>
  <c r="E832" i="7"/>
  <c r="E401" i="7"/>
  <c r="E60" i="7"/>
  <c r="E936" i="7"/>
  <c r="E296" i="7"/>
  <c r="E1370" i="7"/>
  <c r="E1867" i="7"/>
  <c r="E1796" i="7"/>
  <c r="E845" i="7"/>
  <c r="E1884" i="7"/>
  <c r="E1785" i="7"/>
  <c r="E210" i="7"/>
  <c r="E1519" i="7"/>
  <c r="E786" i="7"/>
  <c r="E236" i="7"/>
  <c r="E965" i="7"/>
  <c r="E287" i="7"/>
  <c r="E1740" i="7"/>
  <c r="E475" i="7"/>
  <c r="E1619" i="7"/>
  <c r="E995" i="7"/>
  <c r="E1492" i="7"/>
  <c r="E208" i="7"/>
  <c r="E1987" i="7"/>
  <c r="E1729" i="7"/>
  <c r="E1226" i="7"/>
  <c r="E1800" i="7"/>
  <c r="E2019" i="7"/>
  <c r="E1438" i="7"/>
  <c r="E2076" i="7"/>
  <c r="E1379" i="7"/>
  <c r="E2155" i="7"/>
  <c r="E835" i="7"/>
  <c r="E1753" i="7"/>
  <c r="E124" i="7"/>
  <c r="E1525" i="7"/>
  <c r="E1662" i="7"/>
  <c r="E1252" i="7"/>
  <c r="E305" i="7"/>
  <c r="E1019" i="7"/>
  <c r="E1478" i="7"/>
  <c r="E677" i="7"/>
  <c r="E980" i="7"/>
  <c r="E1091" i="7"/>
  <c r="E333" i="7"/>
  <c r="E1188" i="7"/>
  <c r="E391" i="7"/>
  <c r="E1702" i="7"/>
  <c r="E1511" i="7"/>
  <c r="E2055" i="7"/>
  <c r="E1390" i="7"/>
  <c r="E14" i="7"/>
  <c r="E482" i="7"/>
  <c r="E1887" i="7"/>
  <c r="E1581" i="7"/>
  <c r="E619" i="7"/>
  <c r="E346" i="7"/>
  <c r="E1812" i="7"/>
  <c r="E1222" i="7"/>
  <c r="E538" i="7"/>
  <c r="E249" i="7"/>
  <c r="E680" i="7"/>
  <c r="E2109" i="7"/>
  <c r="E153" i="7"/>
  <c r="E1522" i="7"/>
  <c r="E984" i="7"/>
  <c r="E497" i="7"/>
  <c r="E804" i="7"/>
  <c r="E1821" i="7"/>
  <c r="E1472" i="7"/>
  <c r="E782" i="7"/>
  <c r="E151" i="7"/>
  <c r="E86" i="7"/>
  <c r="E240" i="7"/>
  <c r="E1435" i="7"/>
  <c r="E1064" i="7"/>
  <c r="E2036" i="7"/>
  <c r="E1210" i="7"/>
  <c r="E2077" i="7"/>
  <c r="E1836" i="7"/>
  <c r="E2026" i="7"/>
  <c r="E1515" i="7"/>
  <c r="E1087" i="7"/>
  <c r="E892" i="7"/>
  <c r="E1669" i="7"/>
  <c r="E1751" i="7"/>
  <c r="E1046" i="7"/>
  <c r="E1789" i="7"/>
  <c r="E201" i="7"/>
  <c r="E887" i="7"/>
  <c r="E1055" i="7"/>
  <c r="E1209" i="7"/>
  <c r="E176" i="7"/>
  <c r="E462" i="7"/>
  <c r="E1658" i="7"/>
  <c r="E740" i="7"/>
  <c r="E255" i="7"/>
  <c r="E1416" i="7"/>
  <c r="E1216" i="7"/>
  <c r="E169" i="7"/>
  <c r="E412" i="7"/>
  <c r="E1868" i="7"/>
  <c r="E718" i="7"/>
  <c r="E723" i="7"/>
  <c r="E2084" i="7"/>
  <c r="E1348" i="7"/>
  <c r="E2038" i="7"/>
  <c r="E1285" i="7"/>
  <c r="E534" i="7"/>
  <c r="E841" i="7"/>
  <c r="E2062" i="7"/>
  <c r="E2138" i="7"/>
  <c r="E1760" i="7"/>
  <c r="E420" i="7"/>
  <c r="E641" i="7"/>
  <c r="E1022" i="7"/>
  <c r="E205" i="7"/>
  <c r="E605" i="7"/>
  <c r="E1604" i="7"/>
  <c r="E1901" i="7"/>
  <c r="E455" i="7"/>
  <c r="E564" i="7"/>
  <c r="E1652" i="7"/>
  <c r="E1941" i="7"/>
  <c r="E2014" i="7"/>
  <c r="E1307" i="7"/>
  <c r="E1949" i="7"/>
  <c r="E1890" i="7"/>
  <c r="E1687" i="7"/>
  <c r="E361" i="7"/>
  <c r="E1127" i="7"/>
  <c r="E65" i="7"/>
  <c r="E2012" i="7"/>
  <c r="E397" i="7"/>
  <c r="E1778" i="7"/>
  <c r="E1935" i="7"/>
  <c r="E1571" i="7"/>
  <c r="E1182" i="7"/>
  <c r="E880" i="7"/>
  <c r="E51" i="7"/>
  <c r="E442" i="7"/>
  <c r="E24" i="7"/>
  <c r="E878" i="7"/>
  <c r="E1357" i="7"/>
  <c r="E1912" i="7"/>
  <c r="E1839" i="7"/>
  <c r="E1575" i="7"/>
  <c r="E324" i="7"/>
  <c r="E1074" i="7"/>
  <c r="E1694" i="7"/>
  <c r="E1787" i="7"/>
  <c r="E1550" i="7"/>
  <c r="E1163" i="7"/>
  <c r="E1385" i="7"/>
  <c r="E405" i="7"/>
  <c r="E486" i="7"/>
  <c r="E930" i="7"/>
  <c r="E2082" i="7"/>
  <c r="E2022" i="7"/>
  <c r="E1900" i="7"/>
  <c r="E1056" i="7"/>
  <c r="E1861" i="7"/>
  <c r="E1889" i="7"/>
  <c r="E1126" i="7"/>
  <c r="E577" i="7"/>
  <c r="E50" i="7"/>
  <c r="E1888" i="7"/>
  <c r="E1485" i="7"/>
  <c r="E1823" i="7"/>
  <c r="E769" i="7"/>
  <c r="E1894" i="7"/>
  <c r="E1779" i="7"/>
  <c r="E1526" i="7"/>
  <c r="E337" i="7"/>
  <c r="E18" i="7"/>
  <c r="E1224" i="7"/>
  <c r="E766" i="7"/>
  <c r="E340" i="7"/>
  <c r="E1553" i="7"/>
  <c r="E1816" i="7"/>
  <c r="E1721" i="7"/>
  <c r="E1457" i="7"/>
  <c r="E266" i="7"/>
  <c r="E2112" i="7"/>
  <c r="E938" i="7"/>
  <c r="E787" i="7"/>
  <c r="E1771" i="7"/>
  <c r="E983" i="7"/>
  <c r="E2053" i="7"/>
  <c r="E846" i="7"/>
  <c r="E242" i="7"/>
  <c r="E1984" i="7"/>
  <c r="E1815" i="7"/>
  <c r="E368" i="7"/>
  <c r="E687" i="7"/>
  <c r="E733" i="7"/>
  <c r="E1594" i="7"/>
  <c r="E274" i="7"/>
  <c r="E1622" i="7"/>
  <c r="E754" i="7"/>
  <c r="E686" i="7"/>
  <c r="E1125" i="7"/>
  <c r="E1543" i="7"/>
  <c r="E162" i="7"/>
  <c r="E1809" i="7"/>
  <c r="E1359" i="7"/>
  <c r="E17" i="7"/>
  <c r="E1279" i="7"/>
  <c r="E543" i="7"/>
  <c r="E1914" i="7"/>
  <c r="E640" i="7"/>
  <c r="E271" i="7"/>
  <c r="E1907" i="7"/>
  <c r="E934" i="7"/>
  <c r="E542" i="7"/>
  <c r="E1833" i="7"/>
  <c r="E1918" i="7"/>
  <c r="E2124" i="7"/>
  <c r="E1162" i="7"/>
  <c r="E1824" i="7"/>
  <c r="E623" i="7"/>
  <c r="E23" i="7"/>
  <c r="E929" i="7"/>
  <c r="E1829" i="7"/>
  <c r="E1828" i="7"/>
  <c r="E1131" i="7"/>
  <c r="E676" i="7"/>
  <c r="E1377" i="7"/>
  <c r="E751" i="7"/>
  <c r="E234" i="7"/>
  <c r="E935" i="7"/>
  <c r="E220" i="7"/>
  <c r="E1679" i="7"/>
  <c r="E1973" i="7"/>
  <c r="E1972" i="7"/>
  <c r="E932" i="7"/>
  <c r="E46" i="7"/>
  <c r="E1506" i="7"/>
  <c r="E1792" i="7"/>
  <c r="E601" i="7"/>
  <c r="E1123" i="7"/>
  <c r="E2003" i="7"/>
  <c r="E1312" i="7"/>
  <c r="E1593" i="7"/>
  <c r="E2048" i="7"/>
  <c r="E1742" i="7"/>
  <c r="E270" i="7"/>
  <c r="E994" i="7"/>
  <c r="E1120" i="7"/>
  <c r="E2098" i="7"/>
  <c r="E219" i="7"/>
  <c r="E837" i="7"/>
  <c r="E1462" i="7"/>
  <c r="E246" i="7"/>
  <c r="E813" i="7"/>
  <c r="E1952" i="7"/>
  <c r="E979" i="7"/>
  <c r="E31" i="7"/>
  <c r="E1507" i="7"/>
  <c r="E1494" i="7"/>
  <c r="E1459" i="7"/>
  <c r="E1351" i="7"/>
  <c r="E302" i="7"/>
  <c r="E229" i="7"/>
  <c r="E1323" i="7"/>
  <c r="E2119" i="7"/>
  <c r="E1481" i="7"/>
  <c r="E1231" i="7"/>
  <c r="E1690" i="7"/>
  <c r="E971" i="7"/>
  <c r="E2118" i="7"/>
  <c r="E1734" i="7"/>
  <c r="E1834" i="7"/>
  <c r="E139" i="7"/>
  <c r="E549" i="7"/>
  <c r="E729" i="7"/>
  <c r="E1738" i="7"/>
  <c r="E1187" i="7"/>
  <c r="E1579" i="7"/>
  <c r="E768" i="7"/>
  <c r="E1722" i="7"/>
  <c r="E191" i="7"/>
  <c r="E810" i="7"/>
  <c r="E404" i="7"/>
  <c r="E33" i="7"/>
  <c r="E1171" i="7"/>
  <c r="E1986" i="7"/>
  <c r="E1309" i="7"/>
  <c r="E365" i="7"/>
  <c r="E2054" i="7"/>
  <c r="E960" i="7"/>
  <c r="E691" i="7"/>
  <c r="E360" i="7"/>
  <c r="E1574" i="7"/>
  <c r="E2110" i="7"/>
  <c r="E1665" i="7"/>
  <c r="E1276" i="7"/>
  <c r="E146" i="7"/>
  <c r="E2046" i="7"/>
  <c r="E2152" i="7"/>
  <c r="E1749" i="7"/>
  <c r="E9" i="7"/>
  <c r="E168" i="7"/>
  <c r="E1793" i="7"/>
  <c r="E1876" i="7"/>
  <c r="E1588" i="7"/>
  <c r="E1865" i="7"/>
  <c r="E1864" i="7"/>
  <c r="E1447" i="7"/>
  <c r="E2107" i="7"/>
  <c r="E1495" i="7"/>
  <c r="E662" i="7"/>
  <c r="E1732" i="7"/>
  <c r="E1672" i="7"/>
  <c r="E1177" i="7"/>
  <c r="E800" i="7"/>
  <c r="E1913" i="7"/>
  <c r="E1077" i="7"/>
  <c r="E456" i="7"/>
  <c r="E1691" i="7"/>
  <c r="E615" i="7"/>
  <c r="E636" i="7"/>
  <c r="E657" i="7"/>
  <c r="E1409" i="7"/>
  <c r="E350" i="7"/>
  <c r="E232" i="7"/>
  <c r="E1926" i="7"/>
  <c r="E402" i="7"/>
  <c r="E2045" i="7"/>
  <c r="E2044" i="7"/>
  <c r="E1338" i="7"/>
  <c r="E1344" i="7"/>
  <c r="E1542" i="7"/>
  <c r="E874" i="7"/>
  <c r="E1484" i="7"/>
  <c r="E661" i="7"/>
  <c r="E931" i="7"/>
  <c r="E798" i="7"/>
  <c r="E298" i="7"/>
  <c r="E1893" i="7"/>
  <c r="E1053" i="7"/>
  <c r="E1591" i="7"/>
  <c r="E968" i="7"/>
  <c r="E1932" i="7"/>
  <c r="E1044" i="7"/>
  <c r="E1289" i="7"/>
  <c r="E1586" i="7"/>
  <c r="E211" i="7"/>
  <c r="E1786" i="7"/>
  <c r="E1465" i="7"/>
  <c r="E273" i="7"/>
  <c r="E1505" i="7"/>
  <c r="E1892" i="7"/>
  <c r="E1530" i="7"/>
  <c r="E1547" i="7"/>
  <c r="E1546" i="7"/>
  <c r="E909" i="7"/>
  <c r="E522" i="7"/>
  <c r="E1446" i="7"/>
  <c r="E390" i="7"/>
  <c r="E1316" i="7"/>
  <c r="E602" i="7"/>
  <c r="E1528" i="7"/>
  <c r="E1700" i="7"/>
  <c r="E2049" i="7"/>
  <c r="E261" i="7"/>
  <c r="E426" i="7"/>
  <c r="E1969" i="7"/>
  <c r="E1869" i="7"/>
  <c r="E894" i="7"/>
  <c r="E1848" i="7"/>
  <c r="E1186" i="7"/>
  <c r="E937" i="7"/>
  <c r="E392" i="7"/>
  <c r="E123" i="7"/>
  <c r="E942" i="7"/>
  <c r="E865" i="7"/>
  <c r="E45" i="7"/>
  <c r="E873" i="7"/>
  <c r="E1686" i="7"/>
  <c r="E1731" i="7"/>
  <c r="E233" i="7"/>
  <c r="E1155" i="7"/>
  <c r="E713" i="7"/>
  <c r="E225" i="7"/>
  <c r="E2143" i="7"/>
  <c r="E2128" i="7"/>
  <c r="E1962" i="7"/>
  <c r="E1925" i="7"/>
  <c r="E1924" i="7"/>
  <c r="E879" i="7"/>
  <c r="E524" i="7"/>
  <c r="E523" i="7"/>
  <c r="E653" i="7"/>
  <c r="E823" i="7"/>
  <c r="E1842" i="7"/>
  <c r="E1841" i="7"/>
  <c r="E36" i="7"/>
  <c r="E1335" i="7"/>
  <c r="E1015" i="7"/>
  <c r="E1964" i="7"/>
  <c r="E1149" i="7"/>
  <c r="E2154" i="7"/>
  <c r="E1018" i="7"/>
  <c r="E1095" i="7"/>
  <c r="E1167" i="7"/>
  <c r="E1304" i="7"/>
  <c r="E1265" i="7"/>
  <c r="E571" i="7"/>
  <c r="E1510" i="7"/>
  <c r="E1998" i="7"/>
  <c r="E966" i="7"/>
  <c r="E441" i="7"/>
  <c r="E866" i="7"/>
  <c r="E345" i="7"/>
  <c r="E1541" i="7"/>
  <c r="E1724" i="7"/>
  <c r="E464" i="7"/>
  <c r="E1129" i="7"/>
  <c r="E411" i="7"/>
  <c r="E2052" i="7"/>
  <c r="E504" i="7"/>
  <c r="E749" i="7"/>
  <c r="E265" i="7"/>
  <c r="E1730" i="7"/>
  <c r="E1107" i="7"/>
  <c r="E784" i="7"/>
  <c r="E1960" i="7"/>
  <c r="E1699" i="7"/>
  <c r="E1154" i="7"/>
  <c r="E647" i="7"/>
  <c r="E1990" i="7"/>
  <c r="E1322" i="7"/>
  <c r="E1141" i="7"/>
  <c r="E893" i="7"/>
  <c r="E194" i="7"/>
  <c r="E1493" i="7"/>
  <c r="E490" i="7"/>
  <c r="E1994" i="7"/>
  <c r="E1633" i="7"/>
  <c r="E703" i="7"/>
  <c r="E1204" i="7"/>
  <c r="E384" i="7"/>
  <c r="E1676" i="7"/>
  <c r="E1308" i="7"/>
  <c r="E955" i="7"/>
  <c r="E495" i="7"/>
  <c r="E2033" i="7"/>
  <c r="E1426" i="7"/>
  <c r="E1532" i="7"/>
  <c r="E1034" i="7"/>
  <c r="E313" i="7"/>
  <c r="E2081" i="7"/>
  <c r="E1585" i="7"/>
  <c r="E805" i="7"/>
  <c r="E90" i="7"/>
  <c r="E110" i="7"/>
  <c r="E1432" i="7"/>
  <c r="E2086" i="7"/>
  <c r="E1269" i="7"/>
  <c r="E946" i="7"/>
  <c r="E130" i="7"/>
  <c r="E1748" i="7"/>
  <c r="E1321" i="7"/>
  <c r="E726" i="7"/>
  <c r="E137" i="7"/>
  <c r="E633" i="7"/>
  <c r="E898" i="7"/>
  <c r="E1874" i="7"/>
  <c r="E1573" i="7"/>
  <c r="E912" i="7"/>
  <c r="E568" i="7"/>
  <c r="E204" i="7"/>
  <c r="E92" i="7"/>
  <c r="E1024" i="7"/>
  <c r="E1966" i="7"/>
  <c r="E1714" i="7"/>
  <c r="E1439" i="7"/>
  <c r="E1179" i="7"/>
  <c r="E908" i="7"/>
  <c r="E2095" i="7"/>
  <c r="E1296" i="7"/>
  <c r="E1711" i="7"/>
  <c r="E2024" i="7"/>
  <c r="E2017" i="7"/>
  <c r="E1878" i="7"/>
  <c r="E423" i="7"/>
  <c r="E1968" i="7"/>
  <c r="E1256" i="7"/>
  <c r="E643" i="7"/>
  <c r="E1417" i="7"/>
  <c r="E1501" i="7"/>
  <c r="E290" i="7"/>
  <c r="E1811" i="7"/>
  <c r="E1905" i="7"/>
  <c r="E1921" i="7"/>
  <c r="E41" i="7"/>
  <c r="E68" i="7"/>
  <c r="E1255" i="7"/>
  <c r="E1791" i="7"/>
  <c r="E716" i="7"/>
  <c r="E947" i="7"/>
  <c r="E1709" i="7"/>
  <c r="E696" i="7"/>
  <c r="E1671" i="7"/>
  <c r="E1197" i="7"/>
  <c r="E59" i="7"/>
  <c r="E209" i="7"/>
  <c r="E1549" i="7"/>
  <c r="E1203" i="7"/>
  <c r="E1480" i="7"/>
  <c r="E672" i="7"/>
  <c r="E1957" i="7"/>
  <c r="E1704" i="7"/>
  <c r="E1413" i="7"/>
  <c r="E1169" i="7"/>
  <c r="E509" i="7"/>
  <c r="E227" i="7"/>
  <c r="E2126" i="7"/>
  <c r="E1783" i="7"/>
  <c r="E1645" i="7"/>
  <c r="E502" i="7"/>
  <c r="E2091" i="7"/>
  <c r="E501" i="7"/>
  <c r="E1281" i="7"/>
  <c r="E103" i="7"/>
  <c r="E1341" i="7"/>
  <c r="E2005" i="7"/>
  <c r="E927" i="7"/>
  <c r="E358" i="7"/>
  <c r="E1400" i="7"/>
  <c r="E722" i="7"/>
  <c r="E152" i="7"/>
  <c r="E1375" i="7"/>
  <c r="E494" i="7"/>
  <c r="E133" i="7"/>
  <c r="E2117" i="7"/>
  <c r="E2134" i="7"/>
  <c r="E2009" i="7"/>
  <c r="E982" i="7"/>
  <c r="E1899" i="7"/>
  <c r="E2114" i="7"/>
  <c r="E1989" i="7"/>
  <c r="E3" i="7"/>
  <c r="E827" i="7"/>
  <c r="E869" i="7"/>
  <c r="E22" i="7"/>
  <c r="E565" i="7"/>
  <c r="E1122" i="7"/>
  <c r="E485" i="7"/>
  <c r="E1977" i="7"/>
  <c r="E1761" i="7"/>
  <c r="E1294" i="7"/>
  <c r="E822" i="7"/>
  <c r="E359" i="7"/>
  <c r="E1705" i="7"/>
  <c r="E1471" i="7"/>
  <c r="E1916" i="7"/>
  <c r="E1468" i="7"/>
  <c r="E1106" i="7"/>
  <c r="E620" i="7"/>
  <c r="E1504" i="7"/>
  <c r="E1647" i="7"/>
  <c r="E1235" i="7"/>
  <c r="E771" i="7"/>
  <c r="E252" i="7"/>
  <c r="E1661" i="7"/>
  <c r="E765" i="7"/>
  <c r="E386" i="7"/>
  <c r="E1853" i="7"/>
  <c r="E1219" i="7"/>
  <c r="E628" i="7"/>
  <c r="E1570" i="7"/>
  <c r="E1464" i="7"/>
  <c r="E872" i="7"/>
  <c r="E245" i="7"/>
  <c r="E1328" i="7"/>
  <c r="E1440" i="7"/>
  <c r="E1717" i="7"/>
  <c r="E1467" i="7"/>
  <c r="E622" i="7"/>
  <c r="E30" i="7"/>
  <c r="E797" i="7"/>
  <c r="E1758" i="7"/>
  <c r="E1158" i="7"/>
  <c r="E709" i="7"/>
  <c r="E356" i="7"/>
  <c r="E1248" i="7"/>
  <c r="E652" i="7"/>
  <c r="E1146" i="7"/>
  <c r="E1157" i="7"/>
  <c r="E877" i="7"/>
  <c r="E970" i="7"/>
  <c r="E190" i="7"/>
  <c r="E1776" i="7"/>
  <c r="E1521" i="7"/>
  <c r="E1181" i="7"/>
  <c r="E876" i="7"/>
  <c r="E481" i="7"/>
  <c r="E101" i="7"/>
  <c r="E871" i="7"/>
  <c r="E1003" i="7"/>
  <c r="E82" i="7"/>
  <c r="E1697" i="7"/>
  <c r="E1389" i="7"/>
  <c r="E1166" i="7"/>
  <c r="E820" i="7"/>
  <c r="E1862" i="7"/>
  <c r="E2139" i="7"/>
  <c r="E1428" i="7"/>
  <c r="E1090" i="7"/>
  <c r="E1066" i="7"/>
  <c r="E1955" i="7"/>
  <c r="E949" i="7"/>
  <c r="E1641" i="7"/>
  <c r="E1859" i="7"/>
  <c r="E1774" i="7"/>
  <c r="E1975" i="7"/>
  <c r="E1402" i="7"/>
  <c r="E1943" i="7"/>
  <c r="E1372" i="7"/>
  <c r="E1223" i="7"/>
  <c r="E2097" i="7"/>
  <c r="E1469" i="7"/>
  <c r="E1092" i="7"/>
  <c r="E472" i="7"/>
  <c r="E467" i="7"/>
  <c r="E956" i="7"/>
  <c r="E263" i="7"/>
  <c r="E555" i="7"/>
  <c r="E282" i="7"/>
  <c r="E2001" i="7"/>
  <c r="E701" i="7"/>
  <c r="E2149" i="7"/>
  <c r="E1548" i="7"/>
  <c r="E764" i="7"/>
  <c r="E367" i="7"/>
  <c r="E1777" i="7"/>
  <c r="E1152" i="7"/>
  <c r="E1315" i="7"/>
  <c r="E1384" i="7"/>
  <c r="E239" i="7"/>
  <c r="E1176" i="7"/>
  <c r="E278" i="7"/>
  <c r="E1650" i="7"/>
  <c r="E552" i="7"/>
  <c r="E8" i="7"/>
  <c r="E185" i="7"/>
  <c r="E1883" i="7"/>
  <c r="E1395" i="7"/>
  <c r="E1846" i="7"/>
  <c r="E1098" i="7"/>
  <c r="E612" i="7"/>
  <c r="E268" i="7"/>
  <c r="E1976" i="7"/>
  <c r="E1241" i="7"/>
  <c r="E1080" i="7"/>
  <c r="E763" i="7"/>
  <c r="E1857" i="7"/>
  <c r="E2074" i="7"/>
  <c r="E1443" i="7"/>
  <c r="E860" i="7"/>
  <c r="E474" i="7"/>
  <c r="E96" i="7"/>
  <c r="E2078" i="7"/>
  <c r="E1251" i="7"/>
  <c r="E2132" i="7"/>
  <c r="E1886" i="7"/>
  <c r="E1667" i="7"/>
  <c r="E1368" i="7"/>
  <c r="E1165" i="7"/>
  <c r="E812" i="7"/>
  <c r="E461" i="7"/>
  <c r="E2039" i="7"/>
  <c r="E1737" i="7"/>
  <c r="E1904" i="7"/>
  <c r="E1931" i="7"/>
  <c r="E1851" i="7"/>
  <c r="E2080" i="7"/>
  <c r="E1708" i="7"/>
  <c r="E1329" i="7"/>
  <c r="E719" i="7"/>
  <c r="E316" i="7"/>
  <c r="E1558" i="7"/>
  <c r="E1366" i="7"/>
  <c r="E1063" i="7"/>
  <c r="E1456" i="7"/>
  <c r="E434" i="7"/>
  <c r="E1491" i="7"/>
  <c r="E1951" i="7"/>
  <c r="E548" i="7"/>
  <c r="E264" i="7"/>
  <c r="E1483" i="7"/>
  <c r="E2141" i="7"/>
  <c r="E257" i="7"/>
  <c r="E1819" i="7"/>
  <c r="E649" i="7"/>
  <c r="E2096" i="7"/>
  <c r="E2145" i="7"/>
  <c r="E1424" i="7"/>
  <c r="E744" i="7"/>
  <c r="E186" i="7"/>
  <c r="E1766" i="7"/>
  <c r="E1058" i="7"/>
  <c r="E1104" i="7"/>
  <c r="E891" i="7"/>
  <c r="E1353" i="7"/>
  <c r="E737" i="7"/>
  <c r="E182" i="7"/>
  <c r="E986" i="7"/>
  <c r="E1139" i="7"/>
  <c r="E80" i="7"/>
  <c r="E489" i="7"/>
  <c r="E587" i="7"/>
  <c r="E1369" i="7"/>
  <c r="E1069" i="7"/>
  <c r="E67" i="7"/>
  <c r="E1590" i="7"/>
  <c r="E1230" i="7"/>
  <c r="E529" i="7"/>
  <c r="E87" i="7"/>
  <c r="E1029" i="7"/>
  <c r="E1967" i="7"/>
  <c r="E2069" i="7"/>
  <c r="E1770" i="7"/>
  <c r="E1361" i="7"/>
  <c r="E1144" i="7"/>
  <c r="E469" i="7"/>
  <c r="E64" i="7"/>
  <c r="E917" i="7"/>
  <c r="E821" i="7"/>
  <c r="E2090" i="7"/>
  <c r="E1871" i="7"/>
  <c r="E1631" i="7"/>
  <c r="E1337" i="7"/>
  <c r="E1068" i="7"/>
  <c r="E2051" i="7"/>
  <c r="E2161" i="7"/>
  <c r="E1845" i="7"/>
  <c r="E1929" i="7"/>
  <c r="E1843" i="7"/>
  <c r="E618" i="7"/>
  <c r="E1371" i="7"/>
  <c r="E997" i="7"/>
  <c r="E1365" i="7"/>
  <c r="E1270" i="7"/>
  <c r="E1052" i="7"/>
  <c r="E506" i="7"/>
  <c r="E228" i="7"/>
  <c r="E1473" i="7"/>
  <c r="E2103" i="7"/>
  <c r="E1278" i="7"/>
  <c r="E35" i="7"/>
  <c r="E1807" i="7"/>
  <c r="E1393" i="7"/>
  <c r="E477" i="7"/>
  <c r="E224" i="7"/>
  <c r="E394" i="7"/>
  <c r="E1881" i="7"/>
  <c r="E1509" i="7"/>
  <c r="E1170" i="7"/>
  <c r="E1358" i="7"/>
  <c r="E670" i="7"/>
  <c r="E1720" i="7"/>
  <c r="E167" i="7"/>
  <c r="E1303" i="7"/>
  <c r="E585" i="7"/>
  <c r="E178" i="7"/>
  <c r="E732" i="7"/>
  <c r="E1084" i="7"/>
  <c r="E2093" i="7"/>
  <c r="E1047" i="7"/>
  <c r="E449" i="7"/>
  <c r="E574" i="7"/>
  <c r="E996" i="7"/>
  <c r="E202" i="7"/>
  <c r="E991" i="7"/>
  <c r="E516" i="7"/>
  <c r="E1947" i="7"/>
  <c r="E1211" i="7"/>
  <c r="E422" i="7"/>
  <c r="E2085" i="7"/>
  <c r="E753" i="7"/>
  <c r="E1790" i="7"/>
  <c r="E759" i="7"/>
  <c r="E1291" i="7"/>
  <c r="E1009" i="7"/>
  <c r="E1355" i="7"/>
  <c r="E1119" i="7"/>
  <c r="E458" i="7"/>
  <c r="E62" i="7"/>
  <c r="E223" i="7"/>
  <c r="E463" i="7"/>
  <c r="E2088" i="7"/>
  <c r="E1837" i="7"/>
  <c r="E1327" i="7"/>
  <c r="E1037" i="7"/>
  <c r="E761" i="7"/>
  <c r="E2007" i="7"/>
  <c r="E2123" i="7"/>
  <c r="E1498" i="7"/>
  <c r="E2105" i="7"/>
  <c r="E2067" i="7"/>
  <c r="E1981" i="7"/>
  <c r="E1898" i="7"/>
  <c r="E1831" i="7"/>
  <c r="E39" i="7"/>
  <c r="E181" i="7"/>
  <c r="E1314" i="7"/>
  <c r="E2071" i="7"/>
  <c r="E1805" i="7"/>
  <c r="E1578" i="7"/>
  <c r="E1320" i="7"/>
  <c r="E1031" i="7"/>
  <c r="E1856" i="7"/>
  <c r="E2121" i="7"/>
  <c r="E1450" i="7"/>
  <c r="E2065" i="7"/>
  <c r="E1763" i="7"/>
  <c r="E1757" i="7"/>
  <c r="E2130" i="7"/>
  <c r="E297" i="7"/>
  <c r="E118" i="7"/>
  <c r="E1642" i="7"/>
  <c r="E553" i="7"/>
  <c r="E1922" i="7"/>
  <c r="E1603" i="7"/>
  <c r="E1299" i="7"/>
  <c r="E906" i="7"/>
  <c r="E717" i="7"/>
  <c r="E158" i="7"/>
  <c r="E1896" i="7"/>
  <c r="E1135" i="7"/>
  <c r="E1010" i="7"/>
  <c r="E215" i="7"/>
  <c r="E479" i="7"/>
  <c r="E433" i="7"/>
  <c r="E1408" i="7"/>
  <c r="E520" i="7"/>
  <c r="E1628" i="7"/>
  <c r="E2100" i="7"/>
  <c r="E1287" i="7"/>
  <c r="E655" i="7"/>
  <c r="E1617" i="7"/>
  <c r="E259" i="7"/>
  <c r="E279" i="7"/>
  <c r="E1206" i="7"/>
  <c r="E530" i="7"/>
  <c r="E1201" i="7"/>
  <c r="E383" i="7"/>
  <c r="E1909" i="7"/>
  <c r="E928" i="7"/>
  <c r="E425" i="7"/>
  <c r="E1626" i="7"/>
  <c r="E776" i="7"/>
  <c r="E85" i="7"/>
  <c r="E1407" i="7"/>
  <c r="E1625" i="7"/>
  <c r="E864" i="7"/>
  <c r="E400" i="7"/>
  <c r="E790" i="7"/>
  <c r="E1453" i="7"/>
  <c r="E1112" i="7"/>
  <c r="E98" i="7"/>
  <c r="E604" i="7"/>
  <c r="E470" i="7"/>
  <c r="E1782" i="7"/>
  <c r="E1726" i="7"/>
  <c r="E1073" i="7"/>
  <c r="E694" i="7"/>
  <c r="E1536" i="7"/>
  <c r="E854" i="7"/>
  <c r="E2040" i="7"/>
  <c r="E1804" i="7"/>
  <c r="E1564" i="7"/>
  <c r="E1250" i="7"/>
  <c r="E975" i="7"/>
  <c r="E665" i="7"/>
  <c r="E1654" i="7"/>
  <c r="E2000" i="7"/>
  <c r="E1684" i="7"/>
  <c r="E1945" i="7"/>
  <c r="E1584" i="7"/>
  <c r="E1656" i="7"/>
  <c r="E1875" i="7"/>
  <c r="E2157" i="7"/>
  <c r="E1638" i="7"/>
  <c r="E988" i="7"/>
  <c r="E609" i="7"/>
  <c r="E1137" i="7"/>
  <c r="E347" i="7"/>
  <c r="E901" i="7"/>
  <c r="E161" i="7"/>
  <c r="E1872" i="7"/>
  <c r="E1213" i="7"/>
  <c r="E492" i="7"/>
  <c r="E28" i="7"/>
  <c r="E1311" i="7"/>
  <c r="E1752" i="7"/>
  <c r="E1397" i="7"/>
  <c r="E1105" i="7"/>
  <c r="E1490" i="7"/>
  <c r="E1243" i="7"/>
  <c r="E594" i="7"/>
  <c r="E117" i="7"/>
  <c r="E154" i="7"/>
  <c r="E44" i="7"/>
  <c r="E862" i="7"/>
  <c r="E1582" i="7"/>
  <c r="E1795" i="7"/>
  <c r="E888" i="7"/>
  <c r="E309" i="7"/>
  <c r="E74" i="7"/>
  <c r="E963" i="7"/>
  <c r="E1062" i="7"/>
  <c r="E1621" i="7"/>
  <c r="E861" i="7"/>
  <c r="E349" i="7"/>
  <c r="E559" i="7"/>
  <c r="E1423" i="7"/>
  <c r="E1081" i="7"/>
  <c r="E174" i="7"/>
  <c r="E1822" i="7"/>
  <c r="E445" i="7"/>
  <c r="E2059" i="7"/>
  <c r="E584" i="7"/>
  <c r="E1455" i="7"/>
  <c r="E1005" i="7"/>
  <c r="E1982" i="7"/>
  <c r="E1674" i="7"/>
  <c r="E1284" i="7"/>
  <c r="E682" i="7"/>
  <c r="E330" i="7"/>
  <c r="E20" i="7"/>
  <c r="E774" i="7"/>
  <c r="E429" i="7"/>
  <c r="E1798" i="7"/>
  <c r="E1561" i="7"/>
  <c r="E1245" i="7"/>
  <c r="E1934" i="7"/>
  <c r="E2159" i="7"/>
  <c r="E2029" i="7"/>
  <c r="E2011" i="7"/>
  <c r="E2021" i="7"/>
  <c r="E1606" i="7"/>
  <c r="E2102" i="7"/>
  <c r="E1569" i="7"/>
  <c r="E957" i="7"/>
  <c r="E344" i="7"/>
  <c r="E1405" i="7"/>
  <c r="E1566" i="7"/>
  <c r="E114" i="7"/>
  <c r="E710" i="7"/>
  <c r="E1813" i="7"/>
  <c r="E1140" i="7"/>
  <c r="E438" i="7"/>
  <c r="E1227" i="7"/>
  <c r="E200" i="7"/>
  <c r="E1920" i="7"/>
  <c r="E2041" i="7"/>
  <c r="E884" i="7"/>
  <c r="E2136" i="7"/>
  <c r="E1552" i="7"/>
  <c r="E795" i="7"/>
  <c r="E1818" i="7"/>
  <c r="E1383" i="7"/>
  <c r="E1061" i="7"/>
  <c r="E77" i="7"/>
  <c r="E355" i="7"/>
  <c r="E1769" i="7"/>
  <c r="E842" i="7"/>
  <c r="E1939" i="7"/>
  <c r="E1637" i="7"/>
  <c r="E1273" i="7"/>
  <c r="E1027" i="7"/>
  <c r="E666" i="7"/>
  <c r="E318" i="7"/>
  <c r="E1781" i="7"/>
  <c r="E635" i="7"/>
  <c r="E248" i="7"/>
  <c r="E1997" i="7"/>
  <c r="E1765" i="7"/>
  <c r="E1234" i="7"/>
  <c r="E953" i="7"/>
  <c r="E547" i="7"/>
  <c r="E2151" i="7"/>
  <c r="E1689" i="7"/>
  <c r="E1880" i="7"/>
  <c r="E2147" i="7"/>
  <c r="E1524" i="7"/>
  <c r="E1719" i="7"/>
  <c r="E1114" i="7"/>
  <c r="E2116" i="7"/>
  <c r="E1747" i="7"/>
  <c r="E536" i="7"/>
  <c r="E241" i="7"/>
  <c r="E13" i="7"/>
  <c r="E1682" i="7"/>
  <c r="E532" i="7"/>
  <c r="E1381" i="7"/>
  <c r="E336" i="7"/>
  <c r="E527" i="7"/>
  <c r="E136" i="7"/>
  <c r="E1563" i="7"/>
  <c r="E1445" i="7"/>
  <c r="E941" i="7"/>
  <c r="E375" i="7"/>
  <c r="E1540" i="7"/>
  <c r="E792" i="7"/>
  <c r="E160" i="7"/>
  <c r="E1399" i="7"/>
  <c r="E978" i="7"/>
  <c r="E746" i="7"/>
  <c r="E558" i="7"/>
  <c r="E142" i="7"/>
  <c r="E6" i="7"/>
  <c r="E180" i="7"/>
  <c r="E1598" i="7"/>
  <c r="E1434" i="7"/>
  <c r="E1039" i="7"/>
  <c r="E54" i="7"/>
  <c r="E122" i="7"/>
  <c r="E1420" i="7"/>
  <c r="E626" i="7"/>
  <c r="E488" i="7"/>
  <c r="E207" i="7"/>
  <c r="E448" i="7"/>
  <c r="E364" i="7"/>
  <c r="E466" i="7"/>
  <c r="E1334" i="7"/>
  <c r="E444" i="7"/>
  <c r="E16" i="7"/>
  <c r="E1422" i="7"/>
  <c r="E914" i="7"/>
  <c r="E276" i="7"/>
  <c r="E352" i="7"/>
  <c r="E1333" i="7"/>
  <c r="E721" i="7"/>
  <c r="E440" i="7"/>
  <c r="E112" i="7"/>
  <c r="E815" i="7"/>
  <c r="E1477" i="7"/>
  <c r="E639" i="7"/>
  <c r="E1043" i="7"/>
  <c r="E193" i="7"/>
  <c r="E757" i="7"/>
  <c r="E1388" i="7"/>
  <c r="E339" i="7"/>
  <c r="E1021" i="7"/>
  <c r="E332" i="7"/>
  <c r="E373" i="7"/>
  <c r="E1264" i="7"/>
  <c r="E432" i="7"/>
  <c r="E1298" i="7"/>
  <c r="E859" i="7"/>
  <c r="E198" i="7"/>
  <c r="E1319" i="7"/>
  <c r="E145" i="7"/>
  <c r="E499" i="7"/>
  <c r="E1610" i="7"/>
  <c r="E1267" i="7"/>
  <c r="E940" i="7"/>
  <c r="E690" i="7"/>
  <c r="E437" i="7"/>
  <c r="E108" i="7"/>
  <c r="E1442" i="7"/>
  <c r="E1364" i="7"/>
  <c r="E736" i="7"/>
  <c r="E452" i="7"/>
  <c r="E511" i="7"/>
  <c r="E1013" i="7"/>
  <c r="E379" i="7"/>
  <c r="E177" i="7"/>
  <c r="E707" i="7"/>
  <c r="E1190" i="7"/>
  <c r="E1134" i="7"/>
  <c r="E328" i="7"/>
  <c r="E952" i="7"/>
  <c r="E289" i="7"/>
  <c r="E1615" i="7"/>
  <c r="E1239" i="7"/>
  <c r="E431" i="7"/>
  <c r="E900" i="7"/>
  <c r="E1233" i="7"/>
  <c r="E783" i="7"/>
  <c r="E173" i="7"/>
  <c r="E1196" i="7"/>
  <c r="E43" i="7"/>
  <c r="E293" i="7"/>
  <c r="E1602" i="7"/>
  <c r="E1261" i="7"/>
  <c r="E919" i="7"/>
  <c r="E679" i="7"/>
  <c r="E419" i="7"/>
  <c r="E106" i="7"/>
  <c r="E1051" i="7"/>
  <c r="E388" i="7"/>
  <c r="E1635" i="7"/>
  <c r="E1343" i="7"/>
  <c r="E660" i="7"/>
  <c r="E129" i="7"/>
  <c r="E300" i="7"/>
  <c r="E778" i="7"/>
  <c r="E312" i="7"/>
  <c r="E157" i="7"/>
  <c r="E1097" i="7"/>
  <c r="E1110" i="7"/>
  <c r="E231" i="7"/>
  <c r="E944" i="7"/>
  <c r="E284" i="7"/>
  <c r="E1237" i="7"/>
  <c r="E1229" i="7"/>
  <c r="E725" i="7"/>
  <c r="E120" i="7"/>
  <c r="E1026" i="7"/>
  <c r="E1659" i="7"/>
  <c r="E1600" i="7"/>
  <c r="E1193" i="7"/>
  <c r="E903" i="7"/>
  <c r="E668" i="7"/>
  <c r="E396" i="7"/>
  <c r="E79" i="7"/>
  <c r="E977" i="7"/>
  <c r="E1076" i="7"/>
  <c r="E856" i="7"/>
  <c r="E1275" i="7"/>
  <c r="E580" i="7"/>
  <c r="E705" i="7"/>
  <c r="E698" i="7"/>
  <c r="E311" i="7"/>
  <c r="E149" i="7"/>
  <c r="E378" i="7"/>
  <c r="E1083" i="7"/>
  <c r="E213" i="7"/>
  <c r="E165" i="7"/>
  <c r="E1151" i="7"/>
  <c r="E370" i="7"/>
  <c r="E834" i="7"/>
  <c r="E1693" i="7"/>
  <c r="E1175" i="7"/>
  <c r="E614" i="7"/>
  <c r="E57" i="7"/>
  <c r="E1008" i="7"/>
  <c r="E1349" i="7"/>
  <c r="E1184" i="7"/>
  <c r="E883" i="7"/>
  <c r="E646" i="7"/>
  <c r="E389" i="7"/>
  <c r="E545" i="7"/>
  <c r="E645" i="7"/>
  <c r="E541" i="7"/>
  <c r="E1254" i="7"/>
  <c r="E484" i="7"/>
  <c r="E381" i="7"/>
  <c r="E417" i="7"/>
  <c r="E674" i="7"/>
  <c r="E304" i="7"/>
  <c r="E1071" i="7"/>
  <c r="E126" i="7"/>
  <c r="E905" i="7"/>
  <c r="E143" i="7"/>
  <c r="E1430" i="7"/>
  <c r="E1148" i="7"/>
  <c r="E353" i="7"/>
  <c r="E100" i="7"/>
  <c r="E1161" i="7"/>
  <c r="E576" i="7"/>
  <c r="E923" i="7"/>
  <c r="E1217" i="7"/>
  <c r="E1118" i="7"/>
  <c r="E849" i="7"/>
  <c r="E632" i="7"/>
  <c r="E372" i="7"/>
  <c r="E1302" i="7"/>
  <c r="E301" i="7"/>
  <c r="E415" i="7"/>
  <c r="E1514" i="7"/>
  <c r="E1649" i="7"/>
  <c r="E1247" i="7"/>
  <c r="E454" i="7"/>
  <c r="E1331" i="7"/>
  <c r="E238" i="7"/>
  <c r="E659" i="7"/>
  <c r="E959" i="7"/>
  <c r="E627" i="7"/>
  <c r="E295" i="7"/>
  <c r="E116" i="7"/>
  <c r="E1000" i="7"/>
  <c r="E1518" i="7"/>
  <c r="E825" i="7"/>
  <c r="E12" i="7"/>
  <c r="E1411" i="7"/>
  <c r="E1060" i="7"/>
  <c r="E294" i="7"/>
  <c r="E27" i="7"/>
  <c r="E1612" i="7"/>
  <c r="E1103" i="7"/>
  <c r="E562" i="7"/>
  <c r="E916" i="7"/>
  <c r="E1007" i="7"/>
  <c r="E1538" i="7"/>
  <c r="E1100" i="7"/>
  <c r="E829" i="7"/>
  <c r="E600" i="7"/>
  <c r="E323" i="7"/>
  <c r="E38" i="7"/>
  <c r="E597" i="7"/>
  <c r="E1221" i="7"/>
  <c r="E447" i="7"/>
  <c r="E292" i="7"/>
  <c r="E343" i="7"/>
  <c r="E285" i="7"/>
  <c r="E109" i="7"/>
  <c r="E1489" i="7"/>
  <c r="E1412" i="7"/>
  <c r="E803" i="7"/>
  <c r="E1503" i="7"/>
  <c r="E802" i="7"/>
  <c r="E1374" i="7"/>
  <c r="E896" i="7"/>
  <c r="E217" i="7"/>
  <c r="E1065" i="7"/>
  <c r="E546" i="7"/>
  <c r="E924" i="7"/>
  <c r="E852" i="7"/>
  <c r="E684" i="7"/>
  <c r="E1086" i="7"/>
  <c r="E816" i="7"/>
  <c r="E592" i="7"/>
  <c r="E251" i="7"/>
  <c r="E518" i="7"/>
  <c r="E409" i="7"/>
  <c r="E1556" i="7"/>
  <c r="E327" i="7"/>
  <c r="E1293" i="7"/>
  <c r="E307" i="7"/>
  <c r="E256" i="7"/>
  <c r="E71" i="7"/>
  <c r="E840" i="7"/>
  <c r="E728" i="7"/>
  <c r="E1487" i="7"/>
  <c r="E741" i="7"/>
  <c r="E1436" i="7"/>
  <c r="E1346" i="7"/>
  <c r="E831" i="7"/>
  <c r="E184" i="7"/>
  <c r="E1017" i="7"/>
  <c r="E513" i="7"/>
  <c r="E731" i="7"/>
  <c r="E809" i="7"/>
  <c r="E582" i="7"/>
  <c r="E1475" i="7"/>
  <c r="E1002" i="7"/>
  <c r="E789" i="7"/>
  <c r="E590" i="7"/>
  <c r="E171" i="7"/>
  <c r="E780" i="7"/>
  <c r="E49" i="7"/>
  <c r="E315" i="7"/>
  <c r="E1089" i="7"/>
  <c r="E321" i="7"/>
  <c r="E1036" i="7"/>
  <c r="E1535" i="7"/>
  <c r="E281" i="7"/>
  <c r="H1819" i="2"/>
  <c r="H1820" i="2" s="1"/>
  <c r="H1821" i="2" s="1"/>
  <c r="H1822" i="2" s="1"/>
  <c r="H1823" i="2" s="1"/>
  <c r="H1824" i="2" s="1"/>
  <c r="H1825" i="2" s="1"/>
  <c r="H1826" i="2" s="1"/>
  <c r="H1827" i="2" s="1"/>
  <c r="H1828" i="2" s="1"/>
  <c r="H1829" i="2" s="1"/>
  <c r="H1830" i="2" s="1"/>
  <c r="H1831" i="2" s="1"/>
  <c r="H1832" i="2" s="1"/>
  <c r="H1603" i="2"/>
  <c r="H1579" i="2"/>
  <c r="H1580" i="2" s="1"/>
  <c r="H1581" i="2" s="1"/>
  <c r="H1582" i="2" s="1"/>
  <c r="H1555" i="2"/>
  <c r="H1556" i="2" s="1"/>
  <c r="H1531" i="2"/>
  <c r="H1435" i="2"/>
  <c r="H1436" i="2" s="1"/>
  <c r="H1437" i="2" s="1"/>
  <c r="H1438" i="2" s="1"/>
  <c r="H1159" i="2"/>
  <c r="H2118" i="2"/>
  <c r="H2119" i="2" s="1"/>
  <c r="H2120" i="2" s="1"/>
  <c r="H2121" i="2" s="1"/>
  <c r="H2122" i="2" s="1"/>
  <c r="H2123" i="2" s="1"/>
  <c r="H2124" i="2" s="1"/>
  <c r="H2125" i="2" s="1"/>
  <c r="H2126" i="2" s="1"/>
  <c r="H2127" i="2" s="1"/>
  <c r="H2128" i="2" s="1"/>
  <c r="H2129" i="2" s="1"/>
  <c r="H2130" i="2" s="1"/>
  <c r="H2131" i="2" s="1"/>
  <c r="H2132" i="2" s="1"/>
  <c r="H2133" i="2" s="1"/>
  <c r="H2134" i="2" s="1"/>
  <c r="H2135" i="2" s="1"/>
  <c r="H2136" i="2" s="1"/>
  <c r="H2137" i="2" s="1"/>
  <c r="H2138" i="2" s="1"/>
  <c r="H2139" i="2" s="1"/>
  <c r="H2140" i="2" s="1"/>
  <c r="H2141" i="2" s="1"/>
  <c r="H2142" i="2" s="1"/>
  <c r="H2143" i="2" s="1"/>
  <c r="H2144" i="2" s="1"/>
  <c r="H2145" i="2" s="1"/>
  <c r="H2146" i="2" s="1"/>
  <c r="H2147" i="2" s="1"/>
  <c r="H2148" i="2" s="1"/>
  <c r="H2149" i="2" s="1"/>
  <c r="H2150" i="2" s="1"/>
  <c r="H2151" i="2" s="1"/>
  <c r="H2070" i="2"/>
  <c r="H2071" i="2" s="1"/>
  <c r="H2058" i="2"/>
  <c r="H1950" i="2"/>
  <c r="H1951" i="2" s="1"/>
  <c r="H1952" i="2" s="1"/>
  <c r="H1953" i="2" s="1"/>
  <c r="H1782" i="2"/>
  <c r="H1783" i="2" s="1"/>
  <c r="H1784" i="2" s="1"/>
  <c r="H1785" i="2" s="1"/>
  <c r="H1770" i="2"/>
  <c r="H1771" i="2" s="1"/>
  <c r="H1772" i="2" s="1"/>
  <c r="H1530" i="2"/>
  <c r="H2153" i="2"/>
  <c r="H2117" i="2"/>
  <c r="H2115" i="2"/>
  <c r="H1971" i="2"/>
  <c r="H1972" i="2" s="1"/>
  <c r="H1973" i="2" s="1"/>
  <c r="H1974" i="2" s="1"/>
  <c r="H1947" i="2"/>
  <c r="H1935" i="2"/>
  <c r="H1936" i="2" s="1"/>
  <c r="H1937" i="2" s="1"/>
  <c r="H1938" i="2" s="1"/>
  <c r="H1839" i="2"/>
  <c r="H1840" i="2" s="1"/>
  <c r="H1841" i="2" s="1"/>
  <c r="H1842" i="2" s="1"/>
  <c r="H1843" i="2" s="1"/>
  <c r="H1844" i="2" s="1"/>
  <c r="H1845" i="2" s="1"/>
  <c r="H1846" i="2" s="1"/>
  <c r="H1847" i="2" s="1"/>
  <c r="H1848" i="2" s="1"/>
  <c r="H1849" i="2" s="1"/>
  <c r="H1850" i="2" s="1"/>
  <c r="H1851" i="2" s="1"/>
  <c r="H1852" i="2" s="1"/>
  <c r="H1853" i="2" s="1"/>
  <c r="H1854" i="2" s="1"/>
  <c r="H1855" i="2" s="1"/>
  <c r="H1856" i="2" s="1"/>
  <c r="H1857" i="2" s="1"/>
  <c r="H1858" i="2" s="1"/>
  <c r="H1859" i="2" s="1"/>
  <c r="H1860" i="2" s="1"/>
  <c r="H1861" i="2" s="1"/>
  <c r="H1862" i="2" s="1"/>
  <c r="H1863" i="2" s="1"/>
  <c r="H1864" i="2" s="1"/>
  <c r="H1865" i="2" s="1"/>
  <c r="H1866" i="2" s="1"/>
  <c r="H1867" i="2" s="1"/>
  <c r="H1868" i="2" s="1"/>
  <c r="H1869" i="2" s="1"/>
  <c r="H1870" i="2" s="1"/>
  <c r="H1871" i="2" s="1"/>
  <c r="H1872" i="2" s="1"/>
  <c r="H1873" i="2" s="1"/>
  <c r="H1874" i="2" s="1"/>
  <c r="H1875" i="2" s="1"/>
  <c r="H1876" i="2" s="1"/>
  <c r="H1877" i="2" s="1"/>
  <c r="H1878" i="2" s="1"/>
  <c r="H1879" i="2" s="1"/>
  <c r="H1880" i="2" s="1"/>
  <c r="H1881" i="2" s="1"/>
  <c r="H1882" i="2" s="1"/>
  <c r="H1883" i="2" s="1"/>
  <c r="H1884" i="2" s="1"/>
  <c r="H1885" i="2" s="1"/>
  <c r="H1886" i="2" s="1"/>
  <c r="H1887" i="2" s="1"/>
  <c r="H1888" i="2" s="1"/>
  <c r="H1889" i="2" s="1"/>
  <c r="H1890" i="2" s="1"/>
  <c r="H1891" i="2" s="1"/>
  <c r="H1892" i="2" s="1"/>
  <c r="H1893" i="2" s="1"/>
  <c r="H1894" i="2" s="1"/>
  <c r="H1895" i="2" s="1"/>
  <c r="H1896" i="2" s="1"/>
  <c r="H1897" i="2" s="1"/>
  <c r="H1898" i="2" s="1"/>
  <c r="H1899" i="2" s="1"/>
  <c r="H1900" i="2" s="1"/>
  <c r="H1901" i="2" s="1"/>
  <c r="H1902" i="2" s="1"/>
  <c r="H1903" i="2" s="1"/>
  <c r="H1904" i="2" s="1"/>
  <c r="H1905" i="2" s="1"/>
  <c r="H1906" i="2" s="1"/>
  <c r="H1907" i="2" s="1"/>
  <c r="H1908" i="2" s="1"/>
  <c r="H1909" i="2" s="1"/>
  <c r="H1910" i="2" s="1"/>
  <c r="H1911" i="2" s="1"/>
  <c r="H1912" i="2" s="1"/>
  <c r="H1913" i="2" s="1"/>
  <c r="H1914" i="2" s="1"/>
  <c r="H1915" i="2" s="1"/>
  <c r="H1916" i="2" s="1"/>
  <c r="H1917" i="2" s="1"/>
  <c r="H1918" i="2" s="1"/>
  <c r="H1919" i="2" s="1"/>
  <c r="H1920" i="2" s="1"/>
  <c r="H1921" i="2" s="1"/>
  <c r="H1922" i="2" s="1"/>
  <c r="H1923" i="2" s="1"/>
  <c r="H1924" i="2" s="1"/>
  <c r="H1925" i="2" s="1"/>
  <c r="H1926" i="2" s="1"/>
  <c r="H1587" i="2"/>
  <c r="H1588" i="2" s="1"/>
  <c r="H1589" i="2" s="1"/>
  <c r="H1590" i="2" s="1"/>
  <c r="H1575" i="2"/>
  <c r="H1576" i="2" s="1"/>
  <c r="H1577" i="2" s="1"/>
  <c r="H1539" i="2"/>
  <c r="H1455" i="2"/>
  <c r="H1456" i="2" s="1"/>
  <c r="H1457" i="2" s="1"/>
  <c r="H1458" i="2" s="1"/>
  <c r="H1459" i="2" s="1"/>
  <c r="H1460" i="2" s="1"/>
  <c r="H1461" i="2" s="1"/>
  <c r="H1462" i="2" s="1"/>
  <c r="H1463" i="2" s="1"/>
  <c r="H1464" i="2" s="1"/>
  <c r="H1465" i="2" s="1"/>
  <c r="H1466" i="2" s="1"/>
  <c r="H1467" i="2" s="1"/>
  <c r="H1468" i="2" s="1"/>
  <c r="H1469" i="2" s="1"/>
  <c r="H1470" i="2" s="1"/>
  <c r="H1471" i="2" s="1"/>
  <c r="H1472" i="2" s="1"/>
  <c r="H1473" i="2" s="1"/>
  <c r="H1474" i="2" s="1"/>
  <c r="H1371" i="2"/>
  <c r="H1372" i="2" s="1"/>
  <c r="H1373" i="2" s="1"/>
  <c r="H1374" i="2" s="1"/>
  <c r="H1375" i="2" s="1"/>
  <c r="H1376" i="2" s="1"/>
  <c r="H1377" i="2" s="1"/>
  <c r="H1378" i="2" s="1"/>
  <c r="H1379" i="2" s="1"/>
  <c r="H1380" i="2" s="1"/>
  <c r="H1381" i="2" s="1"/>
  <c r="H1382" i="2" s="1"/>
  <c r="H1383" i="2" s="1"/>
  <c r="H1384" i="2" s="1"/>
  <c r="H1385" i="2" s="1"/>
  <c r="H1386" i="2" s="1"/>
  <c r="H1387" i="2" s="1"/>
  <c r="H1388" i="2" s="1"/>
  <c r="H1389" i="2" s="1"/>
  <c r="H1390" i="2" s="1"/>
  <c r="H1391" i="2" s="1"/>
  <c r="H1392" i="2" s="1"/>
  <c r="H1393" i="2" s="1"/>
  <c r="H1394" i="2" s="1"/>
  <c r="H1395" i="2" s="1"/>
  <c r="H1396" i="2" s="1"/>
  <c r="H1397" i="2" s="1"/>
  <c r="H1398" i="2" s="1"/>
  <c r="H1399" i="2" s="1"/>
  <c r="H1400" i="2" s="1"/>
  <c r="H1401" i="2" s="1"/>
  <c r="H1402" i="2" s="1"/>
  <c r="H1403" i="2" s="1"/>
  <c r="H1404" i="2" s="1"/>
  <c r="H1405" i="2" s="1"/>
  <c r="H1406" i="2" s="1"/>
  <c r="H1407" i="2" s="1"/>
  <c r="H1408" i="2" s="1"/>
  <c r="H1409" i="2" s="1"/>
  <c r="H1410" i="2" s="1"/>
  <c r="H1411" i="2" s="1"/>
  <c r="H1412" i="2" s="1"/>
  <c r="H1413" i="2" s="1"/>
  <c r="H1095" i="2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H1118" i="2" s="1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H1131" i="2" s="1"/>
  <c r="H1132" i="2" s="1"/>
  <c r="H1133" i="2" s="1"/>
  <c r="H1134" i="2" s="1"/>
  <c r="H1135" i="2" s="1"/>
  <c r="H1136" i="2" s="1"/>
  <c r="H1137" i="2" s="1"/>
  <c r="H1138" i="2" s="1"/>
  <c r="H1139" i="2" s="1"/>
  <c r="H1140" i="2" s="1"/>
  <c r="H1141" i="2" s="1"/>
  <c r="H1142" i="2" s="1"/>
  <c r="H950" i="2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794" i="2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362" i="2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242" i="2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134" i="2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122" i="2"/>
  <c r="H14" i="2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1369" i="2"/>
  <c r="H1261" i="2"/>
  <c r="H1165" i="2"/>
  <c r="H1166" i="2" s="1"/>
  <c r="H1167" i="2" s="1"/>
  <c r="H1081" i="2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997" i="2"/>
  <c r="H998" i="2" s="1"/>
  <c r="H925" i="2"/>
  <c r="H926" i="2" s="1"/>
  <c r="H927" i="2" s="1"/>
  <c r="H877" i="2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697" i="2"/>
  <c r="H1584" i="2"/>
  <c r="H1452" i="2"/>
  <c r="H1440" i="2"/>
  <c r="H1176" i="2"/>
  <c r="H1177" i="2" s="1"/>
  <c r="H1178" i="2" s="1"/>
  <c r="H1179" i="2" s="1"/>
  <c r="H1180" i="2" s="1"/>
  <c r="H1181" i="2" s="1"/>
  <c r="H1182" i="2" s="1"/>
  <c r="H1183" i="2" s="1"/>
  <c r="H1184" i="2" s="1"/>
  <c r="H1185" i="2" s="1"/>
  <c r="H1186" i="2" s="1"/>
  <c r="H1187" i="2" s="1"/>
  <c r="H1188" i="2" s="1"/>
  <c r="H1189" i="2" s="1"/>
  <c r="H1190" i="2" s="1"/>
  <c r="H1191" i="2" s="1"/>
  <c r="H1192" i="2" s="1"/>
  <c r="H1193" i="2" s="1"/>
  <c r="H1194" i="2" s="1"/>
  <c r="H1195" i="2" s="1"/>
  <c r="H1196" i="2" s="1"/>
  <c r="H1197" i="2" s="1"/>
  <c r="H1198" i="2" s="1"/>
  <c r="H1199" i="2" s="1"/>
  <c r="H1200" i="2" s="1"/>
  <c r="H1201" i="2" s="1"/>
  <c r="H1202" i="2" s="1"/>
  <c r="H1203" i="2" s="1"/>
  <c r="H1204" i="2" s="1"/>
  <c r="H1205" i="2" s="1"/>
  <c r="H1206" i="2" s="1"/>
  <c r="H1207" i="2" s="1"/>
  <c r="H1208" i="2" s="1"/>
  <c r="H1209" i="2" s="1"/>
  <c r="H1210" i="2" s="1"/>
  <c r="H1211" i="2" s="1"/>
  <c r="H1212" i="2" s="1"/>
  <c r="H1213" i="2" s="1"/>
  <c r="H1214" i="2" s="1"/>
  <c r="H1215" i="2" s="1"/>
  <c r="H1216" i="2" s="1"/>
  <c r="H1217" i="2" s="1"/>
  <c r="H1218" i="2" s="1"/>
  <c r="H1219" i="2" s="1"/>
  <c r="H1220" i="2" s="1"/>
  <c r="H1221" i="2" s="1"/>
  <c r="H1222" i="2" s="1"/>
  <c r="H1223" i="2" s="1"/>
  <c r="H1224" i="2" s="1"/>
  <c r="H1225" i="2" s="1"/>
  <c r="H1226" i="2" s="1"/>
  <c r="H1227" i="2" s="1"/>
  <c r="H1228" i="2" s="1"/>
  <c r="H1229" i="2" s="1"/>
  <c r="H1230" i="2" s="1"/>
  <c r="H1231" i="2" s="1"/>
  <c r="H1232" i="2" s="1"/>
  <c r="H1233" i="2" s="1"/>
  <c r="H1152" i="2"/>
  <c r="H2159" i="2"/>
  <c r="H2160" i="2" s="1"/>
  <c r="H1811" i="2"/>
  <c r="H1812" i="2" s="1"/>
  <c r="H1787" i="2"/>
  <c r="H1788" i="2" s="1"/>
  <c r="H1789" i="2" s="1"/>
  <c r="H1790" i="2" s="1"/>
  <c r="H1775" i="2"/>
  <c r="H1763" i="2"/>
  <c r="H1764" i="2" s="1"/>
  <c r="H1655" i="2"/>
  <c r="H1656" i="2" s="1"/>
  <c r="H1657" i="2" s="1"/>
  <c r="H1043" i="2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07" i="2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995" i="2"/>
  <c r="H996" i="2" s="1"/>
  <c r="H935" i="2"/>
  <c r="H936" i="2" s="1"/>
  <c r="H937" i="2" s="1"/>
  <c r="H938" i="2" s="1"/>
  <c r="H923" i="2"/>
  <c r="H551" i="2"/>
  <c r="H552" i="2" s="1"/>
  <c r="H443" i="2"/>
  <c r="H444" i="2" s="1"/>
  <c r="H445" i="2" s="1"/>
  <c r="H446" i="2" s="1"/>
  <c r="H131" i="2"/>
  <c r="H132" i="2" s="1"/>
  <c r="H133" i="2" s="1"/>
  <c r="H1755" i="2"/>
  <c r="E1429" i="2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G737" i="7"/>
  <c r="G1040" i="7"/>
  <c r="G203" i="7"/>
  <c r="G599" i="7"/>
  <c r="G983" i="7"/>
  <c r="G1861" i="7"/>
  <c r="G962" i="7"/>
  <c r="G294" i="7"/>
  <c r="G1450" i="7"/>
  <c r="G1899" i="7"/>
  <c r="G928" i="7"/>
  <c r="G1804" i="7"/>
  <c r="G63" i="7"/>
  <c r="G1753" i="7"/>
  <c r="G1526" i="7"/>
  <c r="G1156" i="7"/>
  <c r="G502" i="7"/>
  <c r="G521" i="7"/>
  <c r="G357" i="7"/>
  <c r="G562" i="7"/>
  <c r="G873" i="7"/>
  <c r="G445" i="7"/>
  <c r="G1689" i="7"/>
  <c r="G1677" i="7"/>
  <c r="G1986" i="7"/>
  <c r="G718" i="7"/>
  <c r="G1391" i="7"/>
  <c r="G1343" i="7"/>
  <c r="G1956" i="7"/>
  <c r="G159" i="7"/>
  <c r="G1492" i="7"/>
  <c r="G911" i="7"/>
  <c r="G403" i="7"/>
  <c r="G1705" i="7"/>
  <c r="G1466" i="7"/>
  <c r="G796" i="7"/>
  <c r="G2094" i="7"/>
  <c r="G1002" i="7"/>
  <c r="G369" i="7"/>
  <c r="G641" i="7"/>
  <c r="G217" i="7"/>
  <c r="G1660" i="7"/>
  <c r="G1358" i="7"/>
  <c r="G113" i="7"/>
  <c r="G1937" i="7"/>
  <c r="G1718" i="7"/>
  <c r="G381" i="7"/>
  <c r="G2019" i="7"/>
  <c r="G894" i="7"/>
  <c r="G578" i="7"/>
  <c r="G777" i="7"/>
  <c r="G137" i="7"/>
  <c r="G32" i="7"/>
  <c r="G1973" i="7"/>
  <c r="G1304" i="7"/>
  <c r="G1244" i="7"/>
  <c r="G417" i="7"/>
  <c r="G50" i="7"/>
  <c r="G692" i="7"/>
  <c r="G459" i="7"/>
  <c r="G331" i="7"/>
  <c r="G1235" i="7"/>
  <c r="G1913" i="7"/>
  <c r="G1820" i="7"/>
  <c r="G80" i="7"/>
  <c r="G477" i="7"/>
  <c r="G2056" i="7"/>
  <c r="G839" i="7"/>
  <c r="G192" i="7"/>
  <c r="G1220" i="7"/>
  <c r="G1333" i="7"/>
  <c r="G1876" i="7"/>
  <c r="G1375" i="7"/>
  <c r="G1317" i="7"/>
  <c r="G2000" i="7"/>
  <c r="G1410" i="7"/>
  <c r="G1180" i="7"/>
  <c r="G231" i="7"/>
  <c r="G97" i="7"/>
  <c r="G1636" i="7"/>
  <c r="G753" i="7"/>
  <c r="G1070" i="7"/>
  <c r="G1616" i="7"/>
  <c r="G1545" i="7"/>
  <c r="G1733" i="7"/>
  <c r="G1433" i="7"/>
  <c r="G1265" i="7"/>
  <c r="G617" i="7"/>
  <c r="G262" i="7"/>
  <c r="G314" i="7"/>
  <c r="G857" i="7"/>
  <c r="G1091" i="7"/>
  <c r="G1840" i="7"/>
  <c r="G943" i="7"/>
  <c r="G1137" i="7"/>
  <c r="G1764" i="7"/>
  <c r="G822" i="7"/>
  <c r="G2074" i="7"/>
  <c r="G2038" i="7"/>
  <c r="G286" i="7"/>
  <c r="G243" i="7"/>
  <c r="G175" i="7"/>
  <c r="G1285" i="7"/>
  <c r="G1601" i="7"/>
  <c r="G1580" i="7"/>
  <c r="G1786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G2138" i="7"/>
  <c r="G1479" i="7"/>
  <c r="G548" i="7"/>
  <c r="G668" i="7"/>
  <c r="G430" i="7"/>
  <c r="G1564" i="7"/>
  <c r="G1196" i="7"/>
  <c r="G1022" i="7"/>
  <c r="G487" i="7"/>
  <c r="G1113" i="7"/>
  <c r="G1511" i="7"/>
  <c r="G17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7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7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4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G211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6EAC0-39FE-482E-9700-31B25D33C3C6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F110A0-2330-4AB7-9F58-DA4A0417C35F}" name="WorksheetConnection_Zeszyt1!cukier" type="102" refreshedVersion="8" minRefreshableVersion="5">
    <extLst>
      <ext xmlns:x15="http://schemas.microsoft.com/office/spreadsheetml/2010/11/main" uri="{DE250136-89BD-433C-8126-D09CA5730AF9}">
        <x15:connection id="cukier" autoDelete="1">
          <x15:rangePr sourceName="_xlcn.WorksheetConnection_Zeszyt1cukier1"/>
        </x15:connection>
      </ext>
    </extLst>
  </connection>
  <connection id="3" xr16:uid="{D04C4543-18CA-43CC-86B5-DD89566CC124}" keepAlive="1" name="Zapytanie — cukier" description="Połączenie z zapytaniem „cukier” w skoroszycie." type="5" refreshedVersion="8" background="1" saveData="1">
    <dbPr connection="Provider=Microsoft.Mashup.OleDb.1;Data Source=$Workbook$;Location=cukier;Extended Properties=&quot;&quot;" command="SELECT * FROM [cukier]"/>
  </connection>
  <connection id="4" xr16:uid="{FF519B2D-4994-4019-991B-1DA55F5FBA02}" keepAlive="1" name="Zapytanie — cukier (2)" description="Połączenie z zapytaniem „cukier (2)” w skoroszycie." type="5" refreshedVersion="8" background="1" saveData="1">
    <dbPr connection="Provider=Microsoft.Mashup.OleDb.1;Data Source=$Workbook$;Location=&quot;cukier (2)&quot;;Extended Properties=&quot;&quot;" command="SELECT * FROM [cukier (2)]"/>
  </connection>
</connections>
</file>

<file path=xl/sharedStrings.xml><?xml version="1.0" encoding="utf-8"?>
<sst xmlns="http://schemas.openxmlformats.org/spreadsheetml/2006/main" count="4350" uniqueCount="258">
  <si>
    <t>872-13-44-365</t>
  </si>
  <si>
    <t>369-43-03-176</t>
  </si>
  <si>
    <t>408-24-90-350</t>
  </si>
  <si>
    <t>944-16-93-033</t>
  </si>
  <si>
    <t>645-32-78-780</t>
  </si>
  <si>
    <t>594-18-15-403</t>
  </si>
  <si>
    <t>043-34-53-278</t>
  </si>
  <si>
    <t>254-14-00-156</t>
  </si>
  <si>
    <t>885-74-10-856</t>
  </si>
  <si>
    <t>847-48-41-699</t>
  </si>
  <si>
    <t>749-02-70-623</t>
  </si>
  <si>
    <t>128-69-77-900</t>
  </si>
  <si>
    <t>904-16-42-385</t>
  </si>
  <si>
    <t>775-48-66-885</t>
  </si>
  <si>
    <t>799-94-72-837</t>
  </si>
  <si>
    <t>045-63-27-114</t>
  </si>
  <si>
    <t>351-06-97-406</t>
  </si>
  <si>
    <t>413-93-89-926</t>
  </si>
  <si>
    <t>269-65-16-447</t>
  </si>
  <si>
    <t>080-51-85-809</t>
  </si>
  <si>
    <t>910-38-33-489</t>
  </si>
  <si>
    <t>396-32-41-555</t>
  </si>
  <si>
    <t>178-24-36-171</t>
  </si>
  <si>
    <t>033-49-11-774</t>
  </si>
  <si>
    <t>337-27-67-378</t>
  </si>
  <si>
    <t>410-52-79-946</t>
  </si>
  <si>
    <t>294-48-56-993</t>
  </si>
  <si>
    <t>961-86-77-989</t>
  </si>
  <si>
    <t>378-70-08-798</t>
  </si>
  <si>
    <t>665-06-94-730</t>
  </si>
  <si>
    <t>534-94-49-182</t>
  </si>
  <si>
    <t>935-78-99-209</t>
  </si>
  <si>
    <t>996-09-76-697</t>
  </si>
  <si>
    <t>019-98-81-222</t>
  </si>
  <si>
    <t>962-06-61-806</t>
  </si>
  <si>
    <t>968-49-97-804</t>
  </si>
  <si>
    <t>205-96-13-336</t>
  </si>
  <si>
    <t>916-94-78-836</t>
  </si>
  <si>
    <t>242-04-13-206</t>
  </si>
  <si>
    <t>761-06-34-233</t>
  </si>
  <si>
    <t>377-37-44-068</t>
  </si>
  <si>
    <t>176-54-34-364</t>
  </si>
  <si>
    <t>159-34-45-151</t>
  </si>
  <si>
    <t>715-03-63-213</t>
  </si>
  <si>
    <t>599-00-55-316</t>
  </si>
  <si>
    <t>392-78-93-552</t>
  </si>
  <si>
    <t>089-90-67-935</t>
  </si>
  <si>
    <t>596-37-06-465</t>
  </si>
  <si>
    <t>528-09-83-923</t>
  </si>
  <si>
    <t>590-28-48-646</t>
  </si>
  <si>
    <t>941-01-60-075</t>
  </si>
  <si>
    <t>843-22-41-173</t>
  </si>
  <si>
    <t>495-93-92-849</t>
  </si>
  <si>
    <t>662-14-22-719</t>
  </si>
  <si>
    <t>753-35-55-536</t>
  </si>
  <si>
    <t>322-66-15-999</t>
  </si>
  <si>
    <t>800-16-32-869</t>
  </si>
  <si>
    <t>126-55-91-375</t>
  </si>
  <si>
    <t>507-22-76-992</t>
  </si>
  <si>
    <t>531-65-00-714</t>
  </si>
  <si>
    <t>767-55-58-288</t>
  </si>
  <si>
    <t>692-61-16-906</t>
  </si>
  <si>
    <t>851-69-49-933</t>
  </si>
  <si>
    <t>620-15-33-614</t>
  </si>
  <si>
    <t>368-99-22-310</t>
  </si>
  <si>
    <t>153-24-82-022</t>
  </si>
  <si>
    <t>527-15-00-673</t>
  </si>
  <si>
    <t>178-41-36-927</t>
  </si>
  <si>
    <t>284-59-84-568</t>
  </si>
  <si>
    <t>513-33-14-553</t>
  </si>
  <si>
    <t>982-09-19-706</t>
  </si>
  <si>
    <t>884-31-58-627</t>
  </si>
  <si>
    <t>047-70-78-199</t>
  </si>
  <si>
    <t>300-07-32-070</t>
  </si>
  <si>
    <t>340-11-17-090</t>
  </si>
  <si>
    <t>970-73-69-415</t>
  </si>
  <si>
    <t>740-87-37-389</t>
  </si>
  <si>
    <t>053-79-35-388</t>
  </si>
  <si>
    <t>773-39-15-273</t>
  </si>
  <si>
    <t>314-76-34-892</t>
  </si>
  <si>
    <t>936-67-95-170</t>
  </si>
  <si>
    <t>530-86-39-445</t>
  </si>
  <si>
    <t>054-09-46-315</t>
  </si>
  <si>
    <t>014-02-05-290</t>
  </si>
  <si>
    <t>900-85-70-552</t>
  </si>
  <si>
    <t>954-85-72-732</t>
  </si>
  <si>
    <t>804-82-65-826</t>
  </si>
  <si>
    <t>277-10-19-546</t>
  </si>
  <si>
    <t>140-36-11-559</t>
  </si>
  <si>
    <t>403-50-07-403</t>
  </si>
  <si>
    <t>182-72-86-381</t>
  </si>
  <si>
    <t>296-66-33-717</t>
  </si>
  <si>
    <t>550-69-18-758</t>
  </si>
  <si>
    <t>015-89-55-248</t>
  </si>
  <si>
    <t>824-54-79-834</t>
  </si>
  <si>
    <t>029-43-78-009</t>
  </si>
  <si>
    <t>172-30-09-104</t>
  </si>
  <si>
    <t>325-70-30-985</t>
  </si>
  <si>
    <t>374-01-18-051</t>
  </si>
  <si>
    <t>985-21-38-706</t>
  </si>
  <si>
    <t>967-21-71-491</t>
  </si>
  <si>
    <t>430-67-31-549</t>
  </si>
  <si>
    <t>995-59-41-476</t>
  </si>
  <si>
    <t>162-82-16-285</t>
  </si>
  <si>
    <t>963-43-52-686</t>
  </si>
  <si>
    <t>194-54-73-711</t>
  </si>
  <si>
    <t>781-80-31-583</t>
  </si>
  <si>
    <t>347-48-90-739</t>
  </si>
  <si>
    <t>050-38-86-889</t>
  </si>
  <si>
    <t>164-61-25-530</t>
  </si>
  <si>
    <t>561-00-46-873</t>
  </si>
  <si>
    <t>531-41-11-525</t>
  </si>
  <si>
    <t>423-71-31-448</t>
  </si>
  <si>
    <t>192-09-72-275</t>
  </si>
  <si>
    <t>994-52-74-352</t>
  </si>
  <si>
    <t>940-29-78-846</t>
  </si>
  <si>
    <t>244-64-83-142</t>
  </si>
  <si>
    <t>316-37-00-316</t>
  </si>
  <si>
    <t>211-13-01-286</t>
  </si>
  <si>
    <t>982-37-73-633</t>
  </si>
  <si>
    <t>950-40-82-698</t>
  </si>
  <si>
    <t>430-90-28-407</t>
  </si>
  <si>
    <t>035-32-41-072</t>
  </si>
  <si>
    <t>115-65-39-258</t>
  </si>
  <si>
    <t>609-57-46-753</t>
  </si>
  <si>
    <t>373-76-82-865</t>
  </si>
  <si>
    <t>080-77-49-649</t>
  </si>
  <si>
    <t>903-82-46-998</t>
  </si>
  <si>
    <t>970-87-50-317</t>
  </si>
  <si>
    <t>562-39-79-929</t>
  </si>
  <si>
    <t>473-30-19-947</t>
  </si>
  <si>
    <t>179-23-02-772</t>
  </si>
  <si>
    <t>958-71-87-898</t>
  </si>
  <si>
    <t>281-47-91-148</t>
  </si>
  <si>
    <t>554-09-13-964</t>
  </si>
  <si>
    <t>424-70-61-569</t>
  </si>
  <si>
    <t>170-89-76-803</t>
  </si>
  <si>
    <t>447-16-72-588</t>
  </si>
  <si>
    <t>434-21-90-566</t>
  </si>
  <si>
    <t>865-19-31-951</t>
  </si>
  <si>
    <t>822-52-42-474</t>
  </si>
  <si>
    <t>385-84-45-941</t>
  </si>
  <si>
    <t>773-41-40-060</t>
  </si>
  <si>
    <t>429-16-50-754</t>
  </si>
  <si>
    <t>275-38-81-341</t>
  </si>
  <si>
    <t>295-31-73-319</t>
  </si>
  <si>
    <t>240-56-56-791</t>
  </si>
  <si>
    <t>964-69-89-011</t>
  </si>
  <si>
    <t>163-92-64-010</t>
  </si>
  <si>
    <t>585-26-73-628</t>
  </si>
  <si>
    <t>736-91-47-235</t>
  </si>
  <si>
    <t>288-84-37-922</t>
  </si>
  <si>
    <t>193-47-03-638</t>
  </si>
  <si>
    <t>214-54-56-360</t>
  </si>
  <si>
    <t>302-11-03-254</t>
  </si>
  <si>
    <t>208-84-31-216</t>
  </si>
  <si>
    <t>299-98-16-259</t>
  </si>
  <si>
    <t>371-70-96-597</t>
  </si>
  <si>
    <t>777-06-33-444</t>
  </si>
  <si>
    <t>270-90-07-560</t>
  </si>
  <si>
    <t>811-91-92-867</t>
  </si>
  <si>
    <t>131-80-62-556</t>
  </si>
  <si>
    <t>138-66-38-929</t>
  </si>
  <si>
    <t>240-21-54-730</t>
  </si>
  <si>
    <t>299-72-00-838</t>
  </si>
  <si>
    <t>105-89-55-029</t>
  </si>
  <si>
    <t>766-05-70-009</t>
  </si>
  <si>
    <t>319-54-24-686</t>
  </si>
  <si>
    <t>780-78-31-328</t>
  </si>
  <si>
    <t>930-33-80-614</t>
  </si>
  <si>
    <t>549-21-69-479</t>
  </si>
  <si>
    <t>170-26-38-135</t>
  </si>
  <si>
    <t>093-96-93-428</t>
  </si>
  <si>
    <t>268-62-97-556</t>
  </si>
  <si>
    <t>639-61-50-913</t>
  </si>
  <si>
    <t>180-17-78-339</t>
  </si>
  <si>
    <t>547-03-32-866</t>
  </si>
  <si>
    <t>857-68-68-600</t>
  </si>
  <si>
    <t>534-38-74-959</t>
  </si>
  <si>
    <t>337-81-35-067</t>
  </si>
  <si>
    <t>801-63-85-001</t>
  </si>
  <si>
    <t>272-67-67-068</t>
  </si>
  <si>
    <t>534-50-90-387</t>
  </si>
  <si>
    <t>204-35-99-685</t>
  </si>
  <si>
    <t>789-52-61-433</t>
  </si>
  <si>
    <t>653-45-64-141</t>
  </si>
  <si>
    <t>058-15-94-554</t>
  </si>
  <si>
    <t>307-98-17-187</t>
  </si>
  <si>
    <t>711-39-55-294</t>
  </si>
  <si>
    <t>128-91-02-348</t>
  </si>
  <si>
    <t>395-19-63-367</t>
  </si>
  <si>
    <t>737-62-05-770</t>
  </si>
  <si>
    <t>277-20-90-210</t>
  </si>
  <si>
    <t>405-18-48-099</t>
  </si>
  <si>
    <t>270-87-86-398</t>
  </si>
  <si>
    <t>547-99-88-807</t>
  </si>
  <si>
    <t>531-81-72-734</t>
  </si>
  <si>
    <t>817-44-45-607</t>
  </si>
  <si>
    <t>735-37-27-393</t>
  </si>
  <si>
    <t>788-39-15-311</t>
  </si>
  <si>
    <t>047-26-54-835</t>
  </si>
  <si>
    <t>687-31-19-697</t>
  </si>
  <si>
    <t>236-48-82-153</t>
  </si>
  <si>
    <t>561-51-98-882</t>
  </si>
  <si>
    <t>951-02-59-808</t>
  </si>
  <si>
    <t>874-03-53-609</t>
  </si>
  <si>
    <t>523-09-63-706</t>
  </si>
  <si>
    <t>346-83-33-264</t>
  </si>
  <si>
    <t>325-16-71-125</t>
  </si>
  <si>
    <t>179-22-38-195</t>
  </si>
  <si>
    <t>211-35-92-831</t>
  </si>
  <si>
    <t>614-36-31-012</t>
  </si>
  <si>
    <t>394-54-09-851</t>
  </si>
  <si>
    <t>326-69-35-401</t>
  </si>
  <si>
    <t>203-43-58-855</t>
  </si>
  <si>
    <t>941-27-28-381</t>
  </si>
  <si>
    <t>971-44-58-661</t>
  </si>
  <si>
    <t>257-35-01-611</t>
  </si>
  <si>
    <t>102-48-01-310</t>
  </si>
  <si>
    <t>351-83-41-145</t>
  </si>
  <si>
    <t>392-77-27-084</t>
  </si>
  <si>
    <t>678-73-95-302</t>
  </si>
  <si>
    <t>091-99-74-175</t>
  </si>
  <si>
    <t>039-15-21-087</t>
  </si>
  <si>
    <t>444-71-75-271</t>
  </si>
  <si>
    <t>253-12-16-366</t>
  </si>
  <si>
    <t>865-06-94-559</t>
  </si>
  <si>
    <t>965-57-87-003</t>
  </si>
  <si>
    <t>806-09-59-839</t>
  </si>
  <si>
    <t>072-92-42-932</t>
  </si>
  <si>
    <t>336-81-47-193</t>
  </si>
  <si>
    <t>062-58-80-597</t>
  </si>
  <si>
    <t>881-78-83-232</t>
  </si>
  <si>
    <t>817-14-97-331</t>
  </si>
  <si>
    <t>929-74-62-713</t>
  </si>
  <si>
    <t>128-29-15-591</t>
  </si>
  <si>
    <t>264-98-29-926</t>
  </si>
  <si>
    <t>177-95-05-373</t>
  </si>
  <si>
    <t>647-41-13-432</t>
  </si>
  <si>
    <t>648-00-20-115</t>
  </si>
  <si>
    <t>Data</t>
  </si>
  <si>
    <t>NIP</t>
  </si>
  <si>
    <t>KG cukru</t>
  </si>
  <si>
    <t>Etykiety wierszy</t>
  </si>
  <si>
    <t>Suma końcowa</t>
  </si>
  <si>
    <t>Suma z KG cukru</t>
  </si>
  <si>
    <t>Rok</t>
  </si>
  <si>
    <t>Cena</t>
  </si>
  <si>
    <t>Cena z kg</t>
  </si>
  <si>
    <t>Suma KG cukru</t>
  </si>
  <si>
    <t>Czy ten sam</t>
  </si>
  <si>
    <t>Suma</t>
  </si>
  <si>
    <t>Rabat</t>
  </si>
  <si>
    <t>Suma:</t>
  </si>
  <si>
    <t>Miesiąc</t>
  </si>
  <si>
    <t>Czy to nowy miesiąc</t>
  </si>
  <si>
    <t>Kg na koniec dnia</t>
  </si>
  <si>
    <t>Dołożono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</si>
</sst>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[Zeszyt1.xlsx]Arkusz4!Tabela przestawna3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Arkusz4!$B$3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Arkusz4!$A$4:$A$14</c:f>
              <c:strCach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strCache>
            </c:strRef>
          </c:cat>
          <c:val>
            <c:numRef>
              <c:f>Arkusz4!$B$4:$B$14</c:f>
              <c:numCache>
                <c:formatCode>General</c:formatCode>
                <c:ptCount val="10"/>
                <c:pt idx="0">
                  <c:v>27016</c:v>
                </c:pt>
                <c:pt idx="1">
                  <c:v>27226</c:v>
                </c:pt>
                <c:pt idx="2">
                  <c:v>31720</c:v>
                </c:pt>
                <c:pt idx="3">
                  <c:v>36523</c:v>
                </c:pt>
                <c:pt idx="4">
                  <c:v>30764</c:v>
                </c:pt>
                <c:pt idx="5">
                  <c:v>32521</c:v>
                </c:pt>
                <c:pt idx="6">
                  <c:v>23778</c:v>
                </c:pt>
                <c:pt idx="7">
                  <c:v>26976</c:v>
                </c:pt>
                <c:pt idx="8">
                  <c:v>28419</c:v>
                </c:pt>
                <c:pt idx="9">
                  <c:v>35284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2-4C5D-B8C8-255D0659D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557295"/>
        <c:axId val="1081871967"/>
      </c:lineChart>
      <c:catAx>
        <c:axId val="111255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1871967"/>
        <c:crosses val="autoZero"/>
        <c:auto val="1"/>
        <c:lblAlgn val="ctr"/>
        <c:lblOffset val="100"/>
        <c:noMultiLvlLbl val="0"/>
      </c:catAx>
      <c:valAx>
        <c:axId val="108187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2557295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</xdr:row>
      <xdr:rowOff>109537</xdr:rowOff>
    </xdr:from>
    <xdr:to>
      <xdr:col>12</xdr:col>
      <xdr:colOff>333375</xdr:colOff>
      <xdr:row>16</xdr:row>
      <xdr:rowOff>185737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08F98D5-8A5C-F0A7-861A-F62D88A4B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bysiu" refreshedDate="45003.97070810185" createdVersion="8" refreshedVersion="8" minRefreshableVersion="3" recordCount="2162" xr:uid="{4B7461EC-B1D7-4CA0-A227-9A087E335150}">
  <cacheSource type="worksheet">
    <worksheetSource name="cukier"/>
  </cacheSource>
  <cacheFields count="3">
    <cacheField name="Data" numFmtId="14">
      <sharedItems containsSemiMixedTypes="0" containsNonDate="0" containsDate="1" containsString="0" minDate="2005-01-01T00:00:00" maxDate="2014-12-30T00:00:00"/>
    </cacheField>
    <cacheField name="NIP" numFmtId="0">
      <sharedItems count="240">
        <s v="872-13-44-365"/>
        <s v="369-43-03-176"/>
        <s v="408-24-90-350"/>
        <s v="944-16-93-033"/>
        <s v="645-32-78-780"/>
        <s v="594-18-15-403"/>
        <s v="043-34-53-278"/>
        <s v="254-14-00-156"/>
        <s v="885-74-10-856"/>
        <s v="847-48-41-699"/>
        <s v="749-02-70-623"/>
        <s v="128-69-77-900"/>
        <s v="904-16-42-385"/>
        <s v="775-48-66-885"/>
        <s v="799-94-72-837"/>
        <s v="045-63-27-114"/>
        <s v="351-06-97-406"/>
        <s v="413-93-89-926"/>
        <s v="269-65-16-447"/>
        <s v="080-51-85-809"/>
        <s v="910-38-33-489"/>
        <s v="396-32-41-555"/>
        <s v="178-24-36-171"/>
        <s v="033-49-11-774"/>
        <s v="337-27-67-378"/>
        <s v="410-52-79-946"/>
        <s v="294-48-56-993"/>
        <s v="961-86-77-989"/>
        <s v="378-70-08-798"/>
        <s v="665-06-94-730"/>
        <s v="534-94-49-182"/>
        <s v="935-78-99-209"/>
        <s v="996-09-76-697"/>
        <s v="019-98-81-222"/>
        <s v="962-06-61-806"/>
        <s v="968-49-97-804"/>
        <s v="205-96-13-336"/>
        <s v="916-94-78-836"/>
        <s v="242-04-13-206"/>
        <s v="761-06-34-233"/>
        <s v="377-37-44-068"/>
        <s v="176-54-34-364"/>
        <s v="159-34-45-151"/>
        <s v="715-03-63-213"/>
        <s v="599-00-55-316"/>
        <s v="392-78-93-552"/>
        <s v="089-90-67-935"/>
        <s v="596-37-06-465"/>
        <s v="528-09-83-923"/>
        <s v="590-28-48-646"/>
        <s v="941-01-60-075"/>
        <s v="843-22-41-173"/>
        <s v="495-93-92-849"/>
        <s v="662-14-22-719"/>
        <s v="753-35-55-536"/>
        <s v="322-66-15-999"/>
        <s v="800-16-32-869"/>
        <s v="126-55-91-375"/>
        <s v="507-22-76-992"/>
        <s v="531-65-00-714"/>
        <s v="767-55-58-288"/>
        <s v="692-61-16-906"/>
        <s v="851-69-49-933"/>
        <s v="620-15-33-614"/>
        <s v="368-99-22-310"/>
        <s v="153-24-82-022"/>
        <s v="527-15-00-673"/>
        <s v="178-41-36-927"/>
        <s v="284-59-84-568"/>
        <s v="513-33-14-553"/>
        <s v="982-09-19-706"/>
        <s v="884-31-58-627"/>
        <s v="047-70-78-199"/>
        <s v="300-07-32-070"/>
        <s v="340-11-17-090"/>
        <s v="970-73-69-415"/>
        <s v="740-87-37-389"/>
        <s v="053-79-35-388"/>
        <s v="773-39-15-273"/>
        <s v="314-76-34-892"/>
        <s v="936-67-95-170"/>
        <s v="530-86-39-445"/>
        <s v="054-09-46-315"/>
        <s v="014-02-05-290"/>
        <s v="900-85-70-552"/>
        <s v="954-85-72-732"/>
        <s v="804-82-65-826"/>
        <s v="277-10-19-546"/>
        <s v="140-36-11-559"/>
        <s v="403-50-07-403"/>
        <s v="182-72-86-381"/>
        <s v="296-66-33-717"/>
        <s v="550-69-18-758"/>
        <s v="015-89-55-248"/>
        <s v="824-54-79-834"/>
        <s v="029-43-78-009"/>
        <s v="172-30-09-104"/>
        <s v="325-70-30-985"/>
        <s v="374-01-18-051"/>
        <s v="985-21-38-706"/>
        <s v="967-21-71-491"/>
        <s v="430-67-31-549"/>
        <s v="995-59-41-476"/>
        <s v="162-82-16-285"/>
        <s v="963-43-52-686"/>
        <s v="194-54-73-711"/>
        <s v="781-80-31-583"/>
        <s v="347-48-90-739"/>
        <s v="050-38-86-889"/>
        <s v="164-61-25-530"/>
        <s v="561-00-46-873"/>
        <s v="531-41-11-525"/>
        <s v="423-71-31-448"/>
        <s v="192-09-72-275"/>
        <s v="994-52-74-352"/>
        <s v="940-29-78-846"/>
        <s v="244-64-83-142"/>
        <s v="316-37-00-316"/>
        <s v="211-13-01-286"/>
        <s v="982-37-73-633"/>
        <s v="950-40-82-698"/>
        <s v="430-90-28-407"/>
        <s v="035-32-41-072"/>
        <s v="115-65-39-258"/>
        <s v="609-57-46-753"/>
        <s v="373-76-82-865"/>
        <s v="080-77-49-649"/>
        <s v="903-82-46-998"/>
        <s v="970-87-50-317"/>
        <s v="562-39-79-929"/>
        <s v="473-30-19-947"/>
        <s v="179-23-02-772"/>
        <s v="958-71-87-898"/>
        <s v="281-47-91-148"/>
        <s v="554-09-13-964"/>
        <s v="424-70-61-569"/>
        <s v="170-89-76-803"/>
        <s v="447-16-72-588"/>
        <s v="434-21-90-566"/>
        <s v="865-19-31-951"/>
        <s v="822-52-42-474"/>
        <s v="385-84-45-941"/>
        <s v="773-41-40-060"/>
        <s v="429-16-50-754"/>
        <s v="275-38-81-341"/>
        <s v="295-31-73-319"/>
        <s v="240-56-56-791"/>
        <s v="964-69-89-011"/>
        <s v="163-92-64-010"/>
        <s v="585-26-73-628"/>
        <s v="736-91-47-235"/>
        <s v="288-84-37-922"/>
        <s v="193-47-03-638"/>
        <s v="214-54-56-360"/>
        <s v="302-11-03-254"/>
        <s v="208-84-31-216"/>
        <s v="299-98-16-259"/>
        <s v="371-70-96-597"/>
        <s v="777-06-33-444"/>
        <s v="270-90-07-560"/>
        <s v="811-91-92-867"/>
        <s v="131-80-62-556"/>
        <s v="138-66-38-929"/>
        <s v="240-21-54-730"/>
        <s v="299-72-00-838"/>
        <s v="105-89-55-029"/>
        <s v="766-05-70-009"/>
        <s v="319-54-24-686"/>
        <s v="780-78-31-328"/>
        <s v="930-33-80-614"/>
        <s v="549-21-69-479"/>
        <s v="170-26-38-135"/>
        <s v="093-96-93-428"/>
        <s v="268-62-97-556"/>
        <s v="639-61-50-913"/>
        <s v="180-17-78-339"/>
        <s v="547-03-32-866"/>
        <s v="857-68-68-600"/>
        <s v="534-38-74-959"/>
        <s v="337-81-35-067"/>
        <s v="801-63-85-001"/>
        <s v="272-67-67-068"/>
        <s v="534-50-90-387"/>
        <s v="204-35-99-685"/>
        <s v="789-52-61-433"/>
        <s v="653-45-64-141"/>
        <s v="058-15-94-554"/>
        <s v="307-98-17-187"/>
        <s v="711-39-55-294"/>
        <s v="128-91-02-348"/>
        <s v="395-19-63-367"/>
        <s v="737-62-05-770"/>
        <s v="277-20-90-210"/>
        <s v="405-18-48-099"/>
        <s v="270-87-86-398"/>
        <s v="547-99-88-807"/>
        <s v="531-81-72-734"/>
        <s v="817-44-45-607"/>
        <s v="735-37-27-393"/>
        <s v="788-39-15-311"/>
        <s v="047-26-54-835"/>
        <s v="687-31-19-697"/>
        <s v="236-48-82-153"/>
        <s v="561-51-98-882"/>
        <s v="951-02-59-808"/>
        <s v="874-03-53-609"/>
        <s v="523-09-63-706"/>
        <s v="346-83-33-264"/>
        <s v="325-16-71-125"/>
        <s v="179-22-38-195"/>
        <s v="211-35-92-831"/>
        <s v="614-36-31-012"/>
        <s v="394-54-09-851"/>
        <s v="326-69-35-401"/>
        <s v="203-43-58-855"/>
        <s v="941-27-28-381"/>
        <s v="971-44-58-661"/>
        <s v="257-35-01-611"/>
        <s v="102-48-01-310"/>
        <s v="351-83-41-145"/>
        <s v="392-77-27-084"/>
        <s v="678-73-95-302"/>
        <s v="091-99-74-175"/>
        <s v="039-15-21-087"/>
        <s v="444-71-75-271"/>
        <s v="253-12-16-366"/>
        <s v="865-06-94-559"/>
        <s v="965-57-87-003"/>
        <s v="806-09-59-839"/>
        <s v="072-92-42-932"/>
        <s v="336-81-47-193"/>
        <s v="062-58-80-597"/>
        <s v="881-78-83-232"/>
        <s v="817-14-97-331"/>
        <s v="929-74-62-713"/>
        <s v="128-29-15-591"/>
        <s v="264-98-29-926"/>
        <s v="177-95-05-373"/>
        <s v="647-41-13-432"/>
        <s v="648-00-20-115"/>
      </sharedItems>
    </cacheField>
    <cacheField name="KG cukru" numFmtId="0">
      <sharedItems containsSemiMixedTypes="0" containsString="0" containsNumber="1" containsInteger="1" minValue="1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Zbysiu" refreshedDate="45003.97789490741" backgroundQuery="1" createdVersion="8" refreshedVersion="8" minRefreshableVersion="3" recordCount="0" supportSubquery="1" supportAdvancedDrill="1" xr:uid="{63AF0B19-FCDB-4B7B-BA03-75C2DE8DECA1}">
  <cacheSource type="external" connectionId="1"/>
  <cacheFields count="2">
    <cacheField name="[cukier].[Rok].[Rok]" caption="Rok" numFmtId="0" hierarchy="3" level="1">
      <sharedItems containsSemiMixedTypes="0" containsString="0" containsNumber="1" containsInteger="1" minValue="2005" maxValue="2014" count="10">
        <n v="2005"/>
        <n v="2006"/>
        <n v="2007"/>
        <n v="2008"/>
        <n v="2009"/>
        <n v="2010"/>
        <n v="2011"/>
        <n v="2012"/>
        <n v="2013"/>
        <n v="2014"/>
      </sharedItems>
      <extLst>
        <ext xmlns:x15="http://schemas.microsoft.com/office/spreadsheetml/2010/11/main" uri="{4F2E5C28-24EA-4eb8-9CBF-B6C8F9C3D259}">
          <x15:cachedUniqueNames>
            <x15:cachedUniqueName index="0" name="[cukier].[Rok].&amp;[2005]"/>
            <x15:cachedUniqueName index="1" name="[cukier].[Rok].&amp;[2006]"/>
            <x15:cachedUniqueName index="2" name="[cukier].[Rok].&amp;[2007]"/>
            <x15:cachedUniqueName index="3" name="[cukier].[Rok].&amp;[2008]"/>
            <x15:cachedUniqueName index="4" name="[cukier].[Rok].&amp;[2009]"/>
            <x15:cachedUniqueName index="5" name="[cukier].[Rok].&amp;[2010]"/>
            <x15:cachedUniqueName index="6" name="[cukier].[Rok].&amp;[2011]"/>
            <x15:cachedUniqueName index="7" name="[cukier].[Rok].&amp;[2012]"/>
            <x15:cachedUniqueName index="8" name="[cukier].[Rok].&amp;[2013]"/>
            <x15:cachedUniqueName index="9" name="[cukier].[Rok].&amp;[2014]"/>
          </x15:cachedUniqueNames>
        </ext>
      </extLst>
    </cacheField>
    <cacheField name="[Measures].[Suma KG cukru]" caption="Suma KG cukru" numFmtId="0" hierarchy="9" level="32767"/>
  </cacheFields>
  <cacheHierarchies count="10">
    <cacheHierarchy uniqueName="[cukier].[Data]" caption="Data" attribute="1" time="1" defaultMemberUniqueName="[cukier].[Data].[All]" allUniqueName="[cukier].[Data].[All]" dimensionUniqueName="[cukier]" displayFolder="" count="0" memberValueDatatype="7" unbalanced="0"/>
    <cacheHierarchy uniqueName="[cukier].[NIP]" caption="NIP" attribute="1" defaultMemberUniqueName="[cukier].[NIP].[All]" allUniqueName="[cukier].[NIP].[All]" dimensionUniqueName="[cukier]" displayFolder="" count="0" memberValueDatatype="130" unbalanced="0"/>
    <cacheHierarchy uniqueName="[cukier].[KG cukru]" caption="KG cukru" attribute="1" defaultMemberUniqueName="[cukier].[KG cukru].[All]" allUniqueName="[cukier].[KG cukru].[All]" dimensionUniqueName="[cukier]" displayFolder="" count="0" memberValueDatatype="20" unbalanced="0"/>
    <cacheHierarchy uniqueName="[cukier].[Rok]" caption="Rok" attribute="1" defaultMemberUniqueName="[cukier].[Rok].[All]" allUniqueName="[cukier].[Rok].[All]" dimensionUniqueName="[cukier]" displayFolder="" count="2" memberValueDatatype="20" unbalanced="0">
      <fieldsUsage count="2">
        <fieldUsage x="-1"/>
        <fieldUsage x="0"/>
      </fieldsUsage>
    </cacheHierarchy>
    <cacheHierarchy uniqueName="[cukier].[Cena z kg]" caption="Cena z kg" attribute="1" defaultMemberUniqueName="[cukier].[Cena z kg].[All]" allUniqueName="[cukier].[Cena z kg].[All]" dimensionUniqueName="[cukier]" displayFolder="" count="0" memberValueDatatype="5" unbalanced="0"/>
    <cacheHierarchy uniqueName="[cukier].[Przychód]" caption="Przychód" attribute="1" defaultMemberUniqueName="[cukier].[Przychód].[All]" allUniqueName="[cukier].[Przychód].[All]" dimensionUniqueName="[cukier]" displayFolder="" count="0" memberValueDatatype="5" unbalanced="0"/>
    <cacheHierarchy uniqueName="[Measures].[__XL_Count cukier]" caption="__XL_Count cukier" measure="1" displayFolder="" measureGroup="cukier" count="0" hidden="1"/>
    <cacheHierarchy uniqueName="[Measures].[__No measures defined]" caption="__No measures defined" measure="1" displayFolder="" count="0" hidden="1"/>
    <cacheHierarchy uniqueName="[Measures].[Suma Rok]" caption="Suma Rok" measure="1" displayFolder="" measureGroup="cukier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KG cukru]" caption="Suma KG cukru" measure="1" displayFolder="" measureGroup="cukier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name="cukier" uniqueName="[cukier]" caption="cukier"/>
    <dimension measure="1" name="Measures" uniqueName="[Measures]" caption="Measures"/>
  </dimensions>
  <measureGroups count="1">
    <measureGroup name="cukier" caption="cukier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2">
  <r>
    <d v="2005-01-01T00:00:00"/>
    <x v="0"/>
    <n v="10"/>
  </r>
  <r>
    <d v="2005-01-04T00:00:00"/>
    <x v="1"/>
    <n v="2"/>
  </r>
  <r>
    <d v="2005-01-05T00:00:00"/>
    <x v="2"/>
    <n v="2"/>
  </r>
  <r>
    <d v="2005-01-10T00:00:00"/>
    <x v="3"/>
    <n v="5"/>
  </r>
  <r>
    <d v="2005-01-11T00:00:00"/>
    <x v="4"/>
    <n v="14"/>
  </r>
  <r>
    <d v="2005-01-13T00:00:00"/>
    <x v="5"/>
    <n v="436"/>
  </r>
  <r>
    <d v="2005-01-14T00:00:00"/>
    <x v="6"/>
    <n v="95"/>
  </r>
  <r>
    <d v="2005-01-18T00:00:00"/>
    <x v="7"/>
    <n v="350"/>
  </r>
  <r>
    <d v="2005-01-19T00:00:00"/>
    <x v="7"/>
    <n v="231"/>
  </r>
  <r>
    <d v="2005-01-20T00:00:00"/>
    <x v="8"/>
    <n v="38"/>
  </r>
  <r>
    <d v="2005-01-22T00:00:00"/>
    <x v="9"/>
    <n v="440"/>
  </r>
  <r>
    <d v="2005-01-24T00:00:00"/>
    <x v="10"/>
    <n v="120"/>
  </r>
  <r>
    <d v="2005-01-25T00:00:00"/>
    <x v="11"/>
    <n v="11"/>
  </r>
  <r>
    <d v="2005-01-26T00:00:00"/>
    <x v="12"/>
    <n v="36"/>
  </r>
  <r>
    <d v="2005-01-27T00:00:00"/>
    <x v="10"/>
    <n v="51"/>
  </r>
  <r>
    <d v="2005-02-02T00:00:00"/>
    <x v="7"/>
    <n v="465"/>
  </r>
  <r>
    <d v="2005-02-03T00:00:00"/>
    <x v="13"/>
    <n v="8"/>
  </r>
  <r>
    <d v="2005-02-05T00:00:00"/>
    <x v="14"/>
    <n v="287"/>
  </r>
  <r>
    <d v="2005-02-05T00:00:00"/>
    <x v="15"/>
    <n v="12"/>
  </r>
  <r>
    <d v="2005-02-10T00:00:00"/>
    <x v="16"/>
    <n v="6"/>
  </r>
  <r>
    <d v="2005-02-14T00:00:00"/>
    <x v="17"/>
    <n v="321"/>
  </r>
  <r>
    <d v="2005-02-18T00:00:00"/>
    <x v="18"/>
    <n v="99"/>
  </r>
  <r>
    <d v="2005-02-18T00:00:00"/>
    <x v="19"/>
    <n v="91"/>
  </r>
  <r>
    <d v="2005-02-24T00:00:00"/>
    <x v="14"/>
    <n v="118"/>
  </r>
  <r>
    <d v="2005-02-25T00:00:00"/>
    <x v="20"/>
    <n v="58"/>
  </r>
  <r>
    <d v="2005-02-26T00:00:00"/>
    <x v="21"/>
    <n v="16"/>
  </r>
  <r>
    <d v="2005-02-26T00:00:00"/>
    <x v="22"/>
    <n v="348"/>
  </r>
  <r>
    <d v="2005-02-27T00:00:00"/>
    <x v="5"/>
    <n v="336"/>
  </r>
  <r>
    <d v="2005-02-27T00:00:00"/>
    <x v="22"/>
    <n v="435"/>
  </r>
  <r>
    <d v="2005-02-27T00:00:00"/>
    <x v="23"/>
    <n v="110"/>
  </r>
  <r>
    <d v="2005-03-01T00:00:00"/>
    <x v="24"/>
    <n v="204"/>
  </r>
  <r>
    <d v="2005-03-01T00:00:00"/>
    <x v="18"/>
    <n v="20"/>
  </r>
  <r>
    <d v="2005-03-03T00:00:00"/>
    <x v="25"/>
    <n v="102"/>
  </r>
  <r>
    <d v="2005-03-05T00:00:00"/>
    <x v="26"/>
    <n v="48"/>
  </r>
  <r>
    <d v="2005-03-07T00:00:00"/>
    <x v="22"/>
    <n v="329"/>
  </r>
  <r>
    <d v="2005-03-09T00:00:00"/>
    <x v="27"/>
    <n v="16"/>
  </r>
  <r>
    <d v="2005-03-10T00:00:00"/>
    <x v="28"/>
    <n v="102"/>
  </r>
  <r>
    <d v="2005-03-10T00:00:00"/>
    <x v="14"/>
    <n v="309"/>
  </r>
  <r>
    <d v="2005-03-12T00:00:00"/>
    <x v="5"/>
    <n v="331"/>
  </r>
  <r>
    <d v="2005-03-17T00:00:00"/>
    <x v="29"/>
    <n v="3"/>
  </r>
  <r>
    <d v="2005-03-18T00:00:00"/>
    <x v="30"/>
    <n v="76"/>
  </r>
  <r>
    <d v="2005-03-18T00:00:00"/>
    <x v="31"/>
    <n v="196"/>
  </r>
  <r>
    <d v="2005-03-20T00:00:00"/>
    <x v="18"/>
    <n v="54"/>
  </r>
  <r>
    <d v="2005-03-24T00:00:00"/>
    <x v="9"/>
    <n v="277"/>
  </r>
  <r>
    <d v="2005-03-26T00:00:00"/>
    <x v="32"/>
    <n v="7"/>
  </r>
  <r>
    <d v="2005-03-28T00:00:00"/>
    <x v="33"/>
    <n v="12"/>
  </r>
  <r>
    <d v="2005-03-29T00:00:00"/>
    <x v="34"/>
    <n v="7"/>
  </r>
  <r>
    <d v="2005-03-31T00:00:00"/>
    <x v="7"/>
    <n v="416"/>
  </r>
  <r>
    <d v="2005-04-03T00:00:00"/>
    <x v="7"/>
    <n v="263"/>
  </r>
  <r>
    <d v="2005-04-06T00:00:00"/>
    <x v="1"/>
    <n v="15"/>
  </r>
  <r>
    <d v="2005-04-10T00:00:00"/>
    <x v="25"/>
    <n v="194"/>
  </r>
  <r>
    <d v="2005-04-11T00:00:00"/>
    <x v="35"/>
    <n v="120"/>
  </r>
  <r>
    <d v="2005-04-12T00:00:00"/>
    <x v="7"/>
    <n v="175"/>
  </r>
  <r>
    <d v="2005-04-14T00:00:00"/>
    <x v="36"/>
    <n v="12"/>
  </r>
  <r>
    <d v="2005-04-15T00:00:00"/>
    <x v="37"/>
    <n v="174"/>
  </r>
  <r>
    <d v="2005-04-16T00:00:00"/>
    <x v="38"/>
    <n v="3"/>
  </r>
  <r>
    <d v="2005-04-17T00:00:00"/>
    <x v="39"/>
    <n v="149"/>
  </r>
  <r>
    <d v="2005-04-18T00:00:00"/>
    <x v="17"/>
    <n v="492"/>
  </r>
  <r>
    <d v="2005-04-18T00:00:00"/>
    <x v="40"/>
    <n v="2"/>
  </r>
  <r>
    <d v="2005-04-19T00:00:00"/>
    <x v="14"/>
    <n v="298"/>
  </r>
  <r>
    <d v="2005-04-30T00:00:00"/>
    <x v="17"/>
    <n v="201"/>
  </r>
  <r>
    <d v="2005-05-01T00:00:00"/>
    <x v="41"/>
    <n v="15"/>
  </r>
  <r>
    <d v="2005-05-01T00:00:00"/>
    <x v="14"/>
    <n v="319"/>
  </r>
  <r>
    <d v="2005-05-02T00:00:00"/>
    <x v="42"/>
    <n v="9"/>
  </r>
  <r>
    <d v="2005-05-04T00:00:00"/>
    <x v="43"/>
    <n v="15"/>
  </r>
  <r>
    <d v="2005-05-07T00:00:00"/>
    <x v="22"/>
    <n v="444"/>
  </r>
  <r>
    <d v="2005-05-07T00:00:00"/>
    <x v="44"/>
    <n v="13"/>
  </r>
  <r>
    <d v="2005-05-09T00:00:00"/>
    <x v="45"/>
    <n v="366"/>
  </r>
  <r>
    <d v="2005-05-20T00:00:00"/>
    <x v="9"/>
    <n v="259"/>
  </r>
  <r>
    <d v="2005-05-21T00:00:00"/>
    <x v="46"/>
    <n v="16"/>
  </r>
  <r>
    <d v="2005-05-24T00:00:00"/>
    <x v="28"/>
    <n v="49"/>
  </r>
  <r>
    <d v="2005-05-25T00:00:00"/>
    <x v="47"/>
    <n v="3"/>
  </r>
  <r>
    <d v="2005-05-25T00:00:00"/>
    <x v="22"/>
    <n v="251"/>
  </r>
  <r>
    <d v="2005-05-27T00:00:00"/>
    <x v="30"/>
    <n v="179"/>
  </r>
  <r>
    <d v="2005-05-29T00:00:00"/>
    <x v="10"/>
    <n v="116"/>
  </r>
  <r>
    <d v="2005-05-29T00:00:00"/>
    <x v="48"/>
    <n v="13"/>
  </r>
  <r>
    <d v="2005-05-31T00:00:00"/>
    <x v="49"/>
    <n v="3"/>
  </r>
  <r>
    <d v="2005-05-31T00:00:00"/>
    <x v="50"/>
    <n v="253"/>
  </r>
  <r>
    <d v="2005-06-07T00:00:00"/>
    <x v="23"/>
    <n v="83"/>
  </r>
  <r>
    <d v="2005-06-09T00:00:00"/>
    <x v="18"/>
    <n v="177"/>
  </r>
  <r>
    <d v="2005-06-09T00:00:00"/>
    <x v="51"/>
    <n v="7"/>
  </r>
  <r>
    <d v="2005-06-10T00:00:00"/>
    <x v="52"/>
    <n v="46"/>
  </r>
  <r>
    <d v="2005-06-11T00:00:00"/>
    <x v="53"/>
    <n v="2"/>
  </r>
  <r>
    <d v="2005-06-12T00:00:00"/>
    <x v="3"/>
    <n v="9"/>
  </r>
  <r>
    <d v="2005-06-14T00:00:00"/>
    <x v="54"/>
    <n v="3"/>
  </r>
  <r>
    <d v="2005-06-14T00:00:00"/>
    <x v="55"/>
    <n v="67"/>
  </r>
  <r>
    <d v="2005-06-14T00:00:00"/>
    <x v="45"/>
    <n v="425"/>
  </r>
  <r>
    <d v="2005-06-15T00:00:00"/>
    <x v="5"/>
    <n v="453"/>
  </r>
  <r>
    <d v="2005-06-20T00:00:00"/>
    <x v="22"/>
    <n v="212"/>
  </r>
  <r>
    <d v="2005-06-22T00:00:00"/>
    <x v="56"/>
    <n v="19"/>
  </r>
  <r>
    <d v="2005-06-23T00:00:00"/>
    <x v="6"/>
    <n v="81"/>
  </r>
  <r>
    <d v="2005-06-25T00:00:00"/>
    <x v="57"/>
    <n v="7"/>
  </r>
  <r>
    <d v="2005-06-26T00:00:00"/>
    <x v="58"/>
    <n v="179"/>
  </r>
  <r>
    <d v="2005-06-28T00:00:00"/>
    <x v="14"/>
    <n v="222"/>
  </r>
  <r>
    <d v="2005-06-29T00:00:00"/>
    <x v="59"/>
    <n v="14"/>
  </r>
  <r>
    <d v="2005-07-01T00:00:00"/>
    <x v="60"/>
    <n v="15"/>
  </r>
  <r>
    <d v="2005-07-03T00:00:00"/>
    <x v="61"/>
    <n v="97"/>
  </r>
  <r>
    <d v="2005-07-09T00:00:00"/>
    <x v="20"/>
    <n v="142"/>
  </r>
  <r>
    <d v="2005-07-13T00:00:00"/>
    <x v="45"/>
    <n v="214"/>
  </r>
  <r>
    <d v="2005-07-13T00:00:00"/>
    <x v="14"/>
    <n v="408"/>
  </r>
  <r>
    <d v="2005-07-14T00:00:00"/>
    <x v="12"/>
    <n v="144"/>
  </r>
  <r>
    <d v="2005-07-14T00:00:00"/>
    <x v="6"/>
    <n v="173"/>
  </r>
  <r>
    <d v="2005-07-16T00:00:00"/>
    <x v="62"/>
    <n v="15"/>
  </r>
  <r>
    <d v="2005-07-18T00:00:00"/>
    <x v="50"/>
    <n v="433"/>
  </r>
  <r>
    <d v="2005-07-22T00:00:00"/>
    <x v="63"/>
    <n v="137"/>
  </r>
  <r>
    <d v="2005-07-25T00:00:00"/>
    <x v="50"/>
    <n v="118"/>
  </r>
  <r>
    <d v="2005-07-25T00:00:00"/>
    <x v="9"/>
    <n v="158"/>
  </r>
  <r>
    <d v="2005-07-26T00:00:00"/>
    <x v="44"/>
    <n v="13"/>
  </r>
  <r>
    <d v="2005-07-27T00:00:00"/>
    <x v="64"/>
    <n v="2"/>
  </r>
  <r>
    <d v="2005-07-29T00:00:00"/>
    <x v="50"/>
    <n v="467"/>
  </r>
  <r>
    <d v="2005-07-30T00:00:00"/>
    <x v="65"/>
    <n v="9"/>
  </r>
  <r>
    <d v="2005-08-03T00:00:00"/>
    <x v="66"/>
    <n v="189"/>
  </r>
  <r>
    <d v="2005-08-04T00:00:00"/>
    <x v="67"/>
    <n v="19"/>
  </r>
  <r>
    <d v="2005-08-05T00:00:00"/>
    <x v="9"/>
    <n v="172"/>
  </r>
  <r>
    <d v="2005-08-06T00:00:00"/>
    <x v="55"/>
    <n v="84"/>
  </r>
  <r>
    <d v="2005-08-06T00:00:00"/>
    <x v="68"/>
    <n v="8"/>
  </r>
  <r>
    <d v="2005-08-06T00:00:00"/>
    <x v="69"/>
    <n v="66"/>
  </r>
  <r>
    <d v="2005-08-07T00:00:00"/>
    <x v="37"/>
    <n v="35"/>
  </r>
  <r>
    <d v="2005-08-08T00:00:00"/>
    <x v="30"/>
    <n v="91"/>
  </r>
  <r>
    <d v="2005-08-13T00:00:00"/>
    <x v="7"/>
    <n v="396"/>
  </r>
  <r>
    <d v="2005-08-13T00:00:00"/>
    <x v="70"/>
    <n v="6"/>
  </r>
  <r>
    <d v="2005-08-15T00:00:00"/>
    <x v="28"/>
    <n v="47"/>
  </r>
  <r>
    <d v="2005-08-17T00:00:00"/>
    <x v="19"/>
    <n v="41"/>
  </r>
  <r>
    <d v="2005-08-18T00:00:00"/>
    <x v="71"/>
    <n v="136"/>
  </r>
  <r>
    <d v="2005-08-19T00:00:00"/>
    <x v="72"/>
    <n v="16"/>
  </r>
  <r>
    <d v="2005-08-21T00:00:00"/>
    <x v="73"/>
    <n v="18"/>
  </r>
  <r>
    <d v="2005-08-25T00:00:00"/>
    <x v="74"/>
    <n v="11"/>
  </r>
  <r>
    <d v="2005-08-25T00:00:00"/>
    <x v="75"/>
    <n v="8"/>
  </r>
  <r>
    <d v="2005-08-25T00:00:00"/>
    <x v="76"/>
    <n v="16"/>
  </r>
  <r>
    <d v="2005-08-25T00:00:00"/>
    <x v="28"/>
    <n v="54"/>
  </r>
  <r>
    <d v="2005-08-26T00:00:00"/>
    <x v="50"/>
    <n v="299"/>
  </r>
  <r>
    <d v="2005-08-28T00:00:00"/>
    <x v="69"/>
    <n v="168"/>
  </r>
  <r>
    <d v="2005-08-29T00:00:00"/>
    <x v="9"/>
    <n v="106"/>
  </r>
  <r>
    <d v="2005-08-30T00:00:00"/>
    <x v="12"/>
    <n v="41"/>
  </r>
  <r>
    <d v="2005-08-30T00:00:00"/>
    <x v="39"/>
    <n v="31"/>
  </r>
  <r>
    <d v="2005-09-01T00:00:00"/>
    <x v="77"/>
    <n v="8"/>
  </r>
  <r>
    <d v="2005-09-04T00:00:00"/>
    <x v="19"/>
    <n v="63"/>
  </r>
  <r>
    <d v="2005-09-07T00:00:00"/>
    <x v="5"/>
    <n v="368"/>
  </r>
  <r>
    <d v="2005-09-08T00:00:00"/>
    <x v="78"/>
    <n v="106"/>
  </r>
  <r>
    <d v="2005-09-09T00:00:00"/>
    <x v="8"/>
    <n v="47"/>
  </r>
  <r>
    <d v="2005-09-09T00:00:00"/>
    <x v="50"/>
    <n v="447"/>
  </r>
  <r>
    <d v="2005-09-10T00:00:00"/>
    <x v="69"/>
    <n v="106"/>
  </r>
  <r>
    <d v="2005-09-11T00:00:00"/>
    <x v="79"/>
    <n v="13"/>
  </r>
  <r>
    <d v="2005-09-11T00:00:00"/>
    <x v="52"/>
    <n v="89"/>
  </r>
  <r>
    <d v="2005-09-11T00:00:00"/>
    <x v="31"/>
    <n v="105"/>
  </r>
  <r>
    <d v="2005-09-11T00:00:00"/>
    <x v="7"/>
    <n v="147"/>
  </r>
  <r>
    <d v="2005-09-13T00:00:00"/>
    <x v="9"/>
    <n v="309"/>
  </r>
  <r>
    <d v="2005-09-15T00:00:00"/>
    <x v="28"/>
    <n v="47"/>
  </r>
  <r>
    <d v="2005-09-17T00:00:00"/>
    <x v="50"/>
    <n v="404"/>
  </r>
  <r>
    <d v="2005-09-17T00:00:00"/>
    <x v="80"/>
    <n v="39"/>
  </r>
  <r>
    <d v="2005-09-17T00:00:00"/>
    <x v="12"/>
    <n v="61"/>
  </r>
  <r>
    <d v="2005-09-20T00:00:00"/>
    <x v="66"/>
    <n v="89"/>
  </r>
  <r>
    <d v="2005-09-22T00:00:00"/>
    <x v="23"/>
    <n v="127"/>
  </r>
  <r>
    <d v="2005-09-25T00:00:00"/>
    <x v="18"/>
    <n v="81"/>
  </r>
  <r>
    <d v="2005-09-28T00:00:00"/>
    <x v="45"/>
    <n v="433"/>
  </r>
  <r>
    <d v="2005-09-28T00:00:00"/>
    <x v="9"/>
    <n v="284"/>
  </r>
  <r>
    <d v="2005-09-29T00:00:00"/>
    <x v="6"/>
    <n v="122"/>
  </r>
  <r>
    <d v="2005-10-01T00:00:00"/>
    <x v="80"/>
    <n v="193"/>
  </r>
  <r>
    <d v="2005-10-03T00:00:00"/>
    <x v="28"/>
    <n v="118"/>
  </r>
  <r>
    <d v="2005-10-04T00:00:00"/>
    <x v="5"/>
    <n v="173"/>
  </r>
  <r>
    <d v="2005-10-07T00:00:00"/>
    <x v="22"/>
    <n v="392"/>
  </r>
  <r>
    <d v="2005-10-08T00:00:00"/>
    <x v="16"/>
    <n v="8"/>
  </r>
  <r>
    <d v="2005-10-13T00:00:00"/>
    <x v="28"/>
    <n v="132"/>
  </r>
  <r>
    <d v="2005-10-13T00:00:00"/>
    <x v="8"/>
    <n v="76"/>
  </r>
  <r>
    <d v="2005-10-14T00:00:00"/>
    <x v="81"/>
    <n v="17"/>
  </r>
  <r>
    <d v="2005-10-15T00:00:00"/>
    <x v="82"/>
    <n v="17"/>
  </r>
  <r>
    <d v="2005-10-18T00:00:00"/>
    <x v="83"/>
    <n v="2"/>
  </r>
  <r>
    <d v="2005-10-20T00:00:00"/>
    <x v="19"/>
    <n v="125"/>
  </r>
  <r>
    <d v="2005-10-21T00:00:00"/>
    <x v="50"/>
    <n v="234"/>
  </r>
  <r>
    <d v="2005-10-27T00:00:00"/>
    <x v="69"/>
    <n v="53"/>
  </r>
  <r>
    <d v="2005-10-28T00:00:00"/>
    <x v="37"/>
    <n v="165"/>
  </r>
  <r>
    <d v="2005-10-28T00:00:00"/>
    <x v="10"/>
    <n v="177"/>
  </r>
  <r>
    <d v="2005-10-30T00:00:00"/>
    <x v="18"/>
    <n v="103"/>
  </r>
  <r>
    <d v="2005-11-01T00:00:00"/>
    <x v="84"/>
    <n v="2"/>
  </r>
  <r>
    <d v="2005-11-01T00:00:00"/>
    <x v="9"/>
    <n v="279"/>
  </r>
  <r>
    <d v="2005-11-06T00:00:00"/>
    <x v="30"/>
    <n v="185"/>
  </r>
  <r>
    <d v="2005-11-07T00:00:00"/>
    <x v="7"/>
    <n v="434"/>
  </r>
  <r>
    <d v="2005-11-11T00:00:00"/>
    <x v="85"/>
    <n v="10"/>
  </r>
  <r>
    <d v="2005-11-13T00:00:00"/>
    <x v="86"/>
    <n v="9"/>
  </r>
  <r>
    <d v="2005-11-14T00:00:00"/>
    <x v="24"/>
    <n v="383"/>
  </r>
  <r>
    <d v="2005-11-14T00:00:00"/>
    <x v="30"/>
    <n v="189"/>
  </r>
  <r>
    <d v="2005-11-16T00:00:00"/>
    <x v="12"/>
    <n v="161"/>
  </r>
  <r>
    <d v="2005-11-16T00:00:00"/>
    <x v="63"/>
    <n v="115"/>
  </r>
  <r>
    <d v="2005-11-18T00:00:00"/>
    <x v="69"/>
    <n v="58"/>
  </r>
  <r>
    <d v="2005-11-18T00:00:00"/>
    <x v="87"/>
    <n v="16"/>
  </r>
  <r>
    <d v="2005-11-19T00:00:00"/>
    <x v="53"/>
    <n v="17"/>
  </r>
  <r>
    <d v="2005-11-20T00:00:00"/>
    <x v="5"/>
    <n v="177"/>
  </r>
  <r>
    <d v="2005-11-21T00:00:00"/>
    <x v="78"/>
    <n v="33"/>
  </r>
  <r>
    <d v="2005-11-24T00:00:00"/>
    <x v="18"/>
    <n v="60"/>
  </r>
  <r>
    <d v="2005-11-26T00:00:00"/>
    <x v="88"/>
    <n v="8"/>
  </r>
  <r>
    <d v="2005-12-01T00:00:00"/>
    <x v="9"/>
    <n v="317"/>
  </r>
  <r>
    <d v="2005-12-03T00:00:00"/>
    <x v="89"/>
    <n v="3"/>
  </r>
  <r>
    <d v="2005-12-05T00:00:00"/>
    <x v="90"/>
    <n v="16"/>
  </r>
  <r>
    <d v="2005-12-14T00:00:00"/>
    <x v="65"/>
    <n v="2"/>
  </r>
  <r>
    <d v="2005-12-19T00:00:00"/>
    <x v="10"/>
    <n v="161"/>
  </r>
  <r>
    <d v="2005-12-22T00:00:00"/>
    <x v="37"/>
    <n v="187"/>
  </r>
  <r>
    <d v="2005-12-22T00:00:00"/>
    <x v="91"/>
    <n v="17"/>
  </r>
  <r>
    <d v="2005-12-23T00:00:00"/>
    <x v="92"/>
    <n v="5"/>
  </r>
  <r>
    <d v="2005-12-25T00:00:00"/>
    <x v="53"/>
    <n v="10"/>
  </r>
  <r>
    <d v="2005-12-25T00:00:00"/>
    <x v="14"/>
    <n v="225"/>
  </r>
  <r>
    <d v="2005-12-30T00:00:00"/>
    <x v="17"/>
    <n v="367"/>
  </r>
  <r>
    <d v="2006-01-04T00:00:00"/>
    <x v="14"/>
    <n v="295"/>
  </r>
  <r>
    <d v="2006-01-08T00:00:00"/>
    <x v="55"/>
    <n v="26"/>
  </r>
  <r>
    <d v="2006-01-08T00:00:00"/>
    <x v="93"/>
    <n v="16"/>
  </r>
  <r>
    <d v="2006-01-12T00:00:00"/>
    <x v="9"/>
    <n v="165"/>
  </r>
  <r>
    <d v="2006-01-12T00:00:00"/>
    <x v="94"/>
    <n v="20"/>
  </r>
  <r>
    <d v="2006-01-17T00:00:00"/>
    <x v="95"/>
    <n v="2"/>
  </r>
  <r>
    <d v="2006-01-17T00:00:00"/>
    <x v="96"/>
    <n v="7"/>
  </r>
  <r>
    <d v="2006-01-17T00:00:00"/>
    <x v="29"/>
    <n v="7"/>
  </r>
  <r>
    <d v="2006-01-17T00:00:00"/>
    <x v="78"/>
    <n v="72"/>
  </r>
  <r>
    <d v="2006-01-18T00:00:00"/>
    <x v="71"/>
    <n v="59"/>
  </r>
  <r>
    <d v="2006-01-19T00:00:00"/>
    <x v="45"/>
    <n v="212"/>
  </r>
  <r>
    <d v="2006-01-24T00:00:00"/>
    <x v="17"/>
    <n v="195"/>
  </r>
  <r>
    <d v="2006-01-24T00:00:00"/>
    <x v="57"/>
    <n v="16"/>
  </r>
  <r>
    <d v="2006-01-28T00:00:00"/>
    <x v="12"/>
    <n v="187"/>
  </r>
  <r>
    <d v="2006-02-03T00:00:00"/>
    <x v="17"/>
    <n v="369"/>
  </r>
  <r>
    <d v="2006-02-06T00:00:00"/>
    <x v="35"/>
    <n v="190"/>
  </r>
  <r>
    <d v="2006-02-06T00:00:00"/>
    <x v="14"/>
    <n v="453"/>
  </r>
  <r>
    <d v="2006-02-06T00:00:00"/>
    <x v="22"/>
    <n v="223"/>
  </r>
  <r>
    <d v="2006-02-07T00:00:00"/>
    <x v="64"/>
    <n v="1"/>
  </r>
  <r>
    <d v="2006-02-09T00:00:00"/>
    <x v="55"/>
    <n v="170"/>
  </r>
  <r>
    <d v="2006-02-09T00:00:00"/>
    <x v="86"/>
    <n v="19"/>
  </r>
  <r>
    <d v="2006-02-09T00:00:00"/>
    <x v="17"/>
    <n v="464"/>
  </r>
  <r>
    <d v="2006-02-13T00:00:00"/>
    <x v="7"/>
    <n v="230"/>
  </r>
  <r>
    <d v="2006-02-17T00:00:00"/>
    <x v="9"/>
    <n v="387"/>
  </r>
  <r>
    <d v="2006-02-18T00:00:00"/>
    <x v="45"/>
    <n v="264"/>
  </r>
  <r>
    <d v="2006-02-19T00:00:00"/>
    <x v="18"/>
    <n v="163"/>
  </r>
  <r>
    <d v="2006-02-20T00:00:00"/>
    <x v="36"/>
    <n v="14"/>
  </r>
  <r>
    <d v="2006-02-21T00:00:00"/>
    <x v="71"/>
    <n v="98"/>
  </r>
  <r>
    <d v="2006-03-04T00:00:00"/>
    <x v="97"/>
    <n v="16"/>
  </r>
  <r>
    <d v="2006-03-04T00:00:00"/>
    <x v="26"/>
    <n v="80"/>
  </r>
  <r>
    <d v="2006-03-08T00:00:00"/>
    <x v="39"/>
    <n v="127"/>
  </r>
  <r>
    <d v="2006-03-10T00:00:00"/>
    <x v="19"/>
    <n v="170"/>
  </r>
  <r>
    <d v="2006-03-11T00:00:00"/>
    <x v="61"/>
    <n v="28"/>
  </r>
  <r>
    <d v="2006-03-12T00:00:00"/>
    <x v="98"/>
    <n v="12"/>
  </r>
  <r>
    <d v="2006-03-14T00:00:00"/>
    <x v="99"/>
    <n v="10"/>
  </r>
  <r>
    <d v="2006-03-15T00:00:00"/>
    <x v="30"/>
    <n v="65"/>
  </r>
  <r>
    <d v="2006-03-16T00:00:00"/>
    <x v="100"/>
    <n v="17"/>
  </r>
  <r>
    <d v="2006-03-16T00:00:00"/>
    <x v="9"/>
    <n v="262"/>
  </r>
  <r>
    <d v="2006-03-16T00:00:00"/>
    <x v="101"/>
    <n v="20"/>
  </r>
  <r>
    <d v="2006-03-25T00:00:00"/>
    <x v="7"/>
    <n v="224"/>
  </r>
  <r>
    <d v="2006-04-01T00:00:00"/>
    <x v="52"/>
    <n v="199"/>
  </r>
  <r>
    <d v="2006-04-06T00:00:00"/>
    <x v="30"/>
    <n v="70"/>
  </r>
  <r>
    <d v="2006-04-08T00:00:00"/>
    <x v="102"/>
    <n v="171"/>
  </r>
  <r>
    <d v="2006-04-08T00:00:00"/>
    <x v="103"/>
    <n v="1"/>
  </r>
  <r>
    <d v="2006-04-10T00:00:00"/>
    <x v="94"/>
    <n v="13"/>
  </r>
  <r>
    <d v="2006-04-11T00:00:00"/>
    <x v="9"/>
    <n v="293"/>
  </r>
  <r>
    <d v="2006-04-11T00:00:00"/>
    <x v="87"/>
    <n v="11"/>
  </r>
  <r>
    <d v="2006-04-13T00:00:00"/>
    <x v="50"/>
    <n v="162"/>
  </r>
  <r>
    <d v="2006-04-14T00:00:00"/>
    <x v="58"/>
    <n v="187"/>
  </r>
  <r>
    <d v="2006-04-15T00:00:00"/>
    <x v="18"/>
    <n v="192"/>
  </r>
  <r>
    <d v="2006-04-17T00:00:00"/>
    <x v="24"/>
    <n v="127"/>
  </r>
  <r>
    <d v="2006-04-19T00:00:00"/>
    <x v="9"/>
    <n v="198"/>
  </r>
  <r>
    <d v="2006-04-19T00:00:00"/>
    <x v="104"/>
    <n v="4"/>
  </r>
  <r>
    <d v="2006-04-19T00:00:00"/>
    <x v="17"/>
    <n v="110"/>
  </r>
  <r>
    <d v="2006-04-19T00:00:00"/>
    <x v="18"/>
    <n v="123"/>
  </r>
  <r>
    <d v="2006-04-20T00:00:00"/>
    <x v="66"/>
    <n v="159"/>
  </r>
  <r>
    <d v="2006-04-21T00:00:00"/>
    <x v="105"/>
    <n v="19"/>
  </r>
  <r>
    <d v="2006-04-27T00:00:00"/>
    <x v="22"/>
    <n v="289"/>
  </r>
  <r>
    <d v="2006-04-27T00:00:00"/>
    <x v="23"/>
    <n v="136"/>
  </r>
  <r>
    <d v="2006-05-08T00:00:00"/>
    <x v="25"/>
    <n v="41"/>
  </r>
  <r>
    <d v="2006-05-09T00:00:00"/>
    <x v="45"/>
    <n v="385"/>
  </r>
  <r>
    <d v="2006-05-10T00:00:00"/>
    <x v="106"/>
    <n v="17"/>
  </r>
  <r>
    <d v="2006-05-10T00:00:00"/>
    <x v="107"/>
    <n v="20"/>
  </r>
  <r>
    <d v="2006-05-14T00:00:00"/>
    <x v="108"/>
    <n v="19"/>
  </r>
  <r>
    <d v="2006-05-15T00:00:00"/>
    <x v="43"/>
    <n v="13"/>
  </r>
  <r>
    <d v="2006-05-16T00:00:00"/>
    <x v="97"/>
    <n v="13"/>
  </r>
  <r>
    <d v="2006-05-18T00:00:00"/>
    <x v="80"/>
    <n v="168"/>
  </r>
  <r>
    <d v="2006-05-18T00:00:00"/>
    <x v="109"/>
    <n v="18"/>
  </r>
  <r>
    <d v="2006-05-18T00:00:00"/>
    <x v="14"/>
    <n v="131"/>
  </r>
  <r>
    <d v="2006-05-19T00:00:00"/>
    <x v="22"/>
    <n v="187"/>
  </r>
  <r>
    <d v="2006-05-20T00:00:00"/>
    <x v="24"/>
    <n v="412"/>
  </r>
  <r>
    <d v="2006-05-22T00:00:00"/>
    <x v="6"/>
    <n v="40"/>
  </r>
  <r>
    <d v="2006-05-23T00:00:00"/>
    <x v="37"/>
    <n v="166"/>
  </r>
  <r>
    <d v="2006-05-24T00:00:00"/>
    <x v="66"/>
    <n v="173"/>
  </r>
  <r>
    <d v="2006-05-25T00:00:00"/>
    <x v="110"/>
    <n v="2"/>
  </r>
  <r>
    <d v="2006-05-25T00:00:00"/>
    <x v="111"/>
    <n v="18"/>
  </r>
  <r>
    <d v="2006-05-26T00:00:00"/>
    <x v="112"/>
    <n v="15"/>
  </r>
  <r>
    <d v="2006-05-27T00:00:00"/>
    <x v="102"/>
    <n v="243"/>
  </r>
  <r>
    <d v="2006-05-28T00:00:00"/>
    <x v="17"/>
    <n v="460"/>
  </r>
  <r>
    <d v="2006-05-28T00:00:00"/>
    <x v="113"/>
    <n v="8"/>
  </r>
  <r>
    <d v="2006-05-29T00:00:00"/>
    <x v="8"/>
    <n v="150"/>
  </r>
  <r>
    <d v="2006-05-30T00:00:00"/>
    <x v="52"/>
    <n v="72"/>
  </r>
  <r>
    <d v="2006-05-30T00:00:00"/>
    <x v="9"/>
    <n v="217"/>
  </r>
  <r>
    <d v="2006-06-02T00:00:00"/>
    <x v="39"/>
    <n v="164"/>
  </r>
  <r>
    <d v="2006-06-02T00:00:00"/>
    <x v="45"/>
    <n v="429"/>
  </r>
  <r>
    <d v="2006-06-07T00:00:00"/>
    <x v="8"/>
    <n v="63"/>
  </r>
  <r>
    <d v="2006-06-10T00:00:00"/>
    <x v="30"/>
    <n v="106"/>
  </r>
  <r>
    <d v="2006-06-18T00:00:00"/>
    <x v="22"/>
    <n v="136"/>
  </r>
  <r>
    <d v="2006-06-19T00:00:00"/>
    <x v="114"/>
    <n v="7"/>
  </r>
  <r>
    <d v="2006-06-28T00:00:00"/>
    <x v="12"/>
    <n v="114"/>
  </r>
  <r>
    <d v="2006-06-28T00:00:00"/>
    <x v="115"/>
    <n v="12"/>
  </r>
  <r>
    <d v="2006-07-04T00:00:00"/>
    <x v="9"/>
    <n v="443"/>
  </r>
  <r>
    <d v="2006-07-06T00:00:00"/>
    <x v="52"/>
    <n v="73"/>
  </r>
  <r>
    <d v="2006-07-09T00:00:00"/>
    <x v="116"/>
    <n v="15"/>
  </r>
  <r>
    <d v="2006-07-09T00:00:00"/>
    <x v="117"/>
    <n v="9"/>
  </r>
  <r>
    <d v="2006-07-10T00:00:00"/>
    <x v="118"/>
    <n v="20"/>
  </r>
  <r>
    <d v="2006-07-12T00:00:00"/>
    <x v="119"/>
    <n v="9"/>
  </r>
  <r>
    <d v="2006-07-13T00:00:00"/>
    <x v="120"/>
    <n v="88"/>
  </r>
  <r>
    <d v="2006-07-13T00:00:00"/>
    <x v="7"/>
    <n v="139"/>
  </r>
  <r>
    <d v="2006-07-14T00:00:00"/>
    <x v="22"/>
    <n v="346"/>
  </r>
  <r>
    <d v="2006-07-20T00:00:00"/>
    <x v="121"/>
    <n v="3"/>
  </r>
  <r>
    <d v="2006-07-20T00:00:00"/>
    <x v="122"/>
    <n v="9"/>
  </r>
  <r>
    <d v="2006-07-20T00:00:00"/>
    <x v="9"/>
    <n v="323"/>
  </r>
  <r>
    <d v="2006-07-21T00:00:00"/>
    <x v="102"/>
    <n v="382"/>
  </r>
  <r>
    <d v="2006-07-25T00:00:00"/>
    <x v="17"/>
    <n v="296"/>
  </r>
  <r>
    <d v="2006-07-26T00:00:00"/>
    <x v="5"/>
    <n v="121"/>
  </r>
  <r>
    <d v="2006-07-26T00:00:00"/>
    <x v="25"/>
    <n v="157"/>
  </r>
  <r>
    <d v="2006-07-28T00:00:00"/>
    <x v="9"/>
    <n v="497"/>
  </r>
  <r>
    <d v="2006-07-29T00:00:00"/>
    <x v="9"/>
    <n v="103"/>
  </r>
  <r>
    <d v="2006-07-30T00:00:00"/>
    <x v="30"/>
    <n v="142"/>
  </r>
  <r>
    <d v="2006-07-31T00:00:00"/>
    <x v="23"/>
    <n v="144"/>
  </r>
  <r>
    <d v="2006-08-02T00:00:00"/>
    <x v="100"/>
    <n v="8"/>
  </r>
  <r>
    <d v="2006-08-07T00:00:00"/>
    <x v="55"/>
    <n v="172"/>
  </r>
  <r>
    <d v="2006-08-11T00:00:00"/>
    <x v="7"/>
    <n v="290"/>
  </r>
  <r>
    <d v="2006-08-13T00:00:00"/>
    <x v="14"/>
    <n v="422"/>
  </r>
  <r>
    <d v="2006-08-16T00:00:00"/>
    <x v="109"/>
    <n v="12"/>
  </r>
  <r>
    <d v="2006-08-19T00:00:00"/>
    <x v="55"/>
    <n v="104"/>
  </r>
  <r>
    <d v="2006-08-20T00:00:00"/>
    <x v="35"/>
    <n v="97"/>
  </r>
  <r>
    <d v="2006-08-21T00:00:00"/>
    <x v="26"/>
    <n v="179"/>
  </r>
  <r>
    <d v="2006-08-24T00:00:00"/>
    <x v="50"/>
    <n v="256"/>
  </r>
  <r>
    <d v="2006-08-25T00:00:00"/>
    <x v="113"/>
    <n v="20"/>
  </r>
  <r>
    <d v="2006-08-25T00:00:00"/>
    <x v="105"/>
    <n v="10"/>
  </r>
  <r>
    <d v="2006-08-26T00:00:00"/>
    <x v="7"/>
    <n v="407"/>
  </r>
  <r>
    <d v="2006-08-27T00:00:00"/>
    <x v="22"/>
    <n v="297"/>
  </r>
  <r>
    <d v="2006-08-27T00:00:00"/>
    <x v="71"/>
    <n v="133"/>
  </r>
  <r>
    <d v="2006-08-27T00:00:00"/>
    <x v="35"/>
    <n v="33"/>
  </r>
  <r>
    <d v="2006-08-30T00:00:00"/>
    <x v="14"/>
    <n v="220"/>
  </r>
  <r>
    <d v="2006-08-30T00:00:00"/>
    <x v="28"/>
    <n v="114"/>
  </r>
  <r>
    <d v="2006-09-02T00:00:00"/>
    <x v="8"/>
    <n v="130"/>
  </r>
  <r>
    <d v="2006-09-02T00:00:00"/>
    <x v="30"/>
    <n v="52"/>
  </r>
  <r>
    <d v="2006-09-02T00:00:00"/>
    <x v="28"/>
    <n v="33"/>
  </r>
  <r>
    <d v="2006-09-03T00:00:00"/>
    <x v="61"/>
    <n v="57"/>
  </r>
  <r>
    <d v="2006-09-05T00:00:00"/>
    <x v="123"/>
    <n v="190"/>
  </r>
  <r>
    <d v="2006-09-05T00:00:00"/>
    <x v="84"/>
    <n v="8"/>
  </r>
  <r>
    <d v="2006-09-05T00:00:00"/>
    <x v="7"/>
    <n v="255"/>
  </r>
  <r>
    <d v="2006-09-07T00:00:00"/>
    <x v="71"/>
    <n v="108"/>
  </r>
  <r>
    <d v="2006-09-11T00:00:00"/>
    <x v="18"/>
    <n v="78"/>
  </r>
  <r>
    <d v="2006-09-12T00:00:00"/>
    <x v="7"/>
    <n v="364"/>
  </r>
  <r>
    <d v="2006-09-13T00:00:00"/>
    <x v="66"/>
    <n v="52"/>
  </r>
  <r>
    <d v="2006-09-14T00:00:00"/>
    <x v="102"/>
    <n v="343"/>
  </r>
  <r>
    <d v="2006-09-16T00:00:00"/>
    <x v="52"/>
    <n v="197"/>
  </r>
  <r>
    <d v="2006-09-17T00:00:00"/>
    <x v="124"/>
    <n v="4"/>
  </r>
  <r>
    <d v="2006-09-18T00:00:00"/>
    <x v="125"/>
    <n v="8"/>
  </r>
  <r>
    <d v="2006-09-18T00:00:00"/>
    <x v="56"/>
    <n v="11"/>
  </r>
  <r>
    <d v="2006-09-18T00:00:00"/>
    <x v="72"/>
    <n v="10"/>
  </r>
  <r>
    <d v="2006-09-21T00:00:00"/>
    <x v="61"/>
    <n v="96"/>
  </r>
  <r>
    <d v="2006-09-21T00:00:00"/>
    <x v="55"/>
    <n v="30"/>
  </r>
  <r>
    <d v="2006-09-22T00:00:00"/>
    <x v="126"/>
    <n v="17"/>
  </r>
  <r>
    <d v="2006-09-25T00:00:00"/>
    <x v="122"/>
    <n v="17"/>
  </r>
  <r>
    <d v="2006-09-25T00:00:00"/>
    <x v="12"/>
    <n v="180"/>
  </r>
  <r>
    <d v="2006-09-25T00:00:00"/>
    <x v="31"/>
    <n v="94"/>
  </r>
  <r>
    <d v="2006-09-26T00:00:00"/>
    <x v="39"/>
    <n v="45"/>
  </r>
  <r>
    <d v="2006-09-27T00:00:00"/>
    <x v="7"/>
    <n v="380"/>
  </r>
  <r>
    <d v="2006-09-27T00:00:00"/>
    <x v="43"/>
    <n v="5"/>
  </r>
  <r>
    <d v="2006-10-01T00:00:00"/>
    <x v="37"/>
    <n v="170"/>
  </r>
  <r>
    <d v="2006-10-05T00:00:00"/>
    <x v="45"/>
    <n v="198"/>
  </r>
  <r>
    <d v="2006-10-08T00:00:00"/>
    <x v="17"/>
    <n v="283"/>
  </r>
  <r>
    <d v="2006-10-11T00:00:00"/>
    <x v="123"/>
    <n v="42"/>
  </r>
  <r>
    <d v="2006-10-13T00:00:00"/>
    <x v="6"/>
    <n v="163"/>
  </r>
  <r>
    <d v="2006-10-19T00:00:00"/>
    <x v="17"/>
    <n v="115"/>
  </r>
  <r>
    <d v="2006-10-24T00:00:00"/>
    <x v="71"/>
    <n v="75"/>
  </r>
  <r>
    <d v="2006-10-25T00:00:00"/>
    <x v="45"/>
    <n v="403"/>
  </r>
  <r>
    <d v="2006-10-29T00:00:00"/>
    <x v="17"/>
    <n v="465"/>
  </r>
  <r>
    <d v="2006-10-31T00:00:00"/>
    <x v="6"/>
    <n v="194"/>
  </r>
  <r>
    <d v="2006-10-31T00:00:00"/>
    <x v="69"/>
    <n v="122"/>
  </r>
  <r>
    <d v="2006-10-31T00:00:00"/>
    <x v="19"/>
    <n v="186"/>
  </r>
  <r>
    <d v="2006-11-05T00:00:00"/>
    <x v="12"/>
    <n v="137"/>
  </r>
  <r>
    <d v="2006-11-08T00:00:00"/>
    <x v="79"/>
    <n v="10"/>
  </r>
  <r>
    <d v="2006-11-11T00:00:00"/>
    <x v="50"/>
    <n v="437"/>
  </r>
  <r>
    <d v="2006-11-13T00:00:00"/>
    <x v="127"/>
    <n v="20"/>
  </r>
  <r>
    <d v="2006-11-14T00:00:00"/>
    <x v="14"/>
    <n v="108"/>
  </r>
  <r>
    <d v="2006-11-19T00:00:00"/>
    <x v="37"/>
    <n v="62"/>
  </r>
  <r>
    <d v="2006-11-19T00:00:00"/>
    <x v="7"/>
    <n v="426"/>
  </r>
  <r>
    <d v="2006-11-22T00:00:00"/>
    <x v="45"/>
    <n v="303"/>
  </r>
  <r>
    <d v="2006-11-23T00:00:00"/>
    <x v="0"/>
    <n v="20"/>
  </r>
  <r>
    <d v="2006-11-26T00:00:00"/>
    <x v="9"/>
    <n v="237"/>
  </r>
  <r>
    <d v="2006-11-27T00:00:00"/>
    <x v="23"/>
    <n v="151"/>
  </r>
  <r>
    <d v="2006-11-28T00:00:00"/>
    <x v="128"/>
    <n v="6"/>
  </r>
  <r>
    <d v="2006-12-01T00:00:00"/>
    <x v="6"/>
    <n v="124"/>
  </r>
  <r>
    <d v="2006-12-03T00:00:00"/>
    <x v="129"/>
    <n v="7"/>
  </r>
  <r>
    <d v="2006-12-04T00:00:00"/>
    <x v="130"/>
    <n v="7"/>
  </r>
  <r>
    <d v="2006-12-06T00:00:00"/>
    <x v="45"/>
    <n v="105"/>
  </r>
  <r>
    <d v="2006-12-07T00:00:00"/>
    <x v="69"/>
    <n v="58"/>
  </r>
  <r>
    <d v="2006-12-07T00:00:00"/>
    <x v="131"/>
    <n v="182"/>
  </r>
  <r>
    <d v="2006-12-09T00:00:00"/>
    <x v="50"/>
    <n v="163"/>
  </r>
  <r>
    <d v="2006-12-09T00:00:00"/>
    <x v="132"/>
    <n v="14"/>
  </r>
  <r>
    <d v="2006-12-10T00:00:00"/>
    <x v="133"/>
    <n v="4"/>
  </r>
  <r>
    <d v="2006-12-11T00:00:00"/>
    <x v="134"/>
    <n v="13"/>
  </r>
  <r>
    <d v="2006-12-12T00:00:00"/>
    <x v="7"/>
    <n v="422"/>
  </r>
  <r>
    <d v="2006-12-13T00:00:00"/>
    <x v="82"/>
    <n v="6"/>
  </r>
  <r>
    <d v="2006-12-18T00:00:00"/>
    <x v="135"/>
    <n v="15"/>
  </r>
  <r>
    <d v="2006-12-19T00:00:00"/>
    <x v="30"/>
    <n v="168"/>
  </r>
  <r>
    <d v="2006-12-21T00:00:00"/>
    <x v="50"/>
    <n v="193"/>
  </r>
  <r>
    <d v="2006-12-27T00:00:00"/>
    <x v="105"/>
    <n v="15"/>
  </r>
  <r>
    <d v="2006-12-28T00:00:00"/>
    <x v="23"/>
    <n v="27"/>
  </r>
  <r>
    <d v="2006-12-29T00:00:00"/>
    <x v="23"/>
    <n v="116"/>
  </r>
  <r>
    <d v="2006-12-30T00:00:00"/>
    <x v="61"/>
    <n v="21"/>
  </r>
  <r>
    <d v="2006-12-30T00:00:00"/>
    <x v="23"/>
    <n v="61"/>
  </r>
  <r>
    <d v="2006-12-30T00:00:00"/>
    <x v="17"/>
    <n v="458"/>
  </r>
  <r>
    <d v="2006-12-31T00:00:00"/>
    <x v="136"/>
    <n v="19"/>
  </r>
  <r>
    <d v="2007-01-02T00:00:00"/>
    <x v="55"/>
    <n v="81"/>
  </r>
  <r>
    <d v="2007-01-03T00:00:00"/>
    <x v="18"/>
    <n v="86"/>
  </r>
  <r>
    <d v="2007-01-04T00:00:00"/>
    <x v="7"/>
    <n v="142"/>
  </r>
  <r>
    <d v="2007-01-10T00:00:00"/>
    <x v="17"/>
    <n v="459"/>
  </r>
  <r>
    <d v="2007-01-11T00:00:00"/>
    <x v="40"/>
    <n v="20"/>
  </r>
  <r>
    <d v="2007-01-13T00:00:00"/>
    <x v="45"/>
    <n v="245"/>
  </r>
  <r>
    <d v="2007-01-13T00:00:00"/>
    <x v="100"/>
    <n v="19"/>
  </r>
  <r>
    <d v="2007-01-14T00:00:00"/>
    <x v="10"/>
    <n v="159"/>
  </r>
  <r>
    <d v="2007-01-15T00:00:00"/>
    <x v="23"/>
    <n v="99"/>
  </r>
  <r>
    <d v="2007-01-17T00:00:00"/>
    <x v="22"/>
    <n v="213"/>
  </r>
  <r>
    <d v="2007-01-24T00:00:00"/>
    <x v="14"/>
    <n v="349"/>
  </r>
  <r>
    <d v="2007-01-27T00:00:00"/>
    <x v="17"/>
    <n v="114"/>
  </r>
  <r>
    <d v="2007-01-27T00:00:00"/>
    <x v="27"/>
    <n v="12"/>
  </r>
  <r>
    <d v="2007-01-29T00:00:00"/>
    <x v="99"/>
    <n v="12"/>
  </r>
  <r>
    <d v="2007-02-04T00:00:00"/>
    <x v="12"/>
    <n v="132"/>
  </r>
  <r>
    <d v="2007-02-07T00:00:00"/>
    <x v="23"/>
    <n v="197"/>
  </r>
  <r>
    <d v="2007-02-07T00:00:00"/>
    <x v="15"/>
    <n v="5"/>
  </r>
  <r>
    <d v="2007-02-07T00:00:00"/>
    <x v="50"/>
    <n v="403"/>
  </r>
  <r>
    <d v="2007-02-08T00:00:00"/>
    <x v="10"/>
    <n v="200"/>
  </r>
  <r>
    <d v="2007-02-11T00:00:00"/>
    <x v="69"/>
    <n v="23"/>
  </r>
  <r>
    <d v="2007-02-18T00:00:00"/>
    <x v="45"/>
    <n v="337"/>
  </r>
  <r>
    <d v="2007-02-19T00:00:00"/>
    <x v="5"/>
    <n v="500"/>
  </r>
  <r>
    <d v="2007-02-19T00:00:00"/>
    <x v="90"/>
    <n v="9"/>
  </r>
  <r>
    <d v="2007-02-21T00:00:00"/>
    <x v="131"/>
    <n v="39"/>
  </r>
  <r>
    <d v="2007-02-26T00:00:00"/>
    <x v="78"/>
    <n v="156"/>
  </r>
  <r>
    <d v="2007-02-27T00:00:00"/>
    <x v="17"/>
    <n v="258"/>
  </r>
  <r>
    <d v="2007-02-27T00:00:00"/>
    <x v="94"/>
    <n v="14"/>
  </r>
  <r>
    <d v="2007-03-01T00:00:00"/>
    <x v="12"/>
    <n v="91"/>
  </r>
  <r>
    <d v="2007-03-08T00:00:00"/>
    <x v="12"/>
    <n v="68"/>
  </r>
  <r>
    <d v="2007-03-09T00:00:00"/>
    <x v="137"/>
    <n v="13"/>
  </r>
  <r>
    <d v="2007-03-11T00:00:00"/>
    <x v="28"/>
    <n v="118"/>
  </r>
  <r>
    <d v="2007-03-13T00:00:00"/>
    <x v="25"/>
    <n v="54"/>
  </r>
  <r>
    <d v="2007-03-17T00:00:00"/>
    <x v="138"/>
    <n v="10"/>
  </r>
  <r>
    <d v="2007-03-21T00:00:00"/>
    <x v="50"/>
    <n v="339"/>
  </r>
  <r>
    <d v="2007-03-22T00:00:00"/>
    <x v="30"/>
    <n v="80"/>
  </r>
  <r>
    <d v="2007-03-24T00:00:00"/>
    <x v="22"/>
    <n v="431"/>
  </r>
  <r>
    <d v="2007-03-26T00:00:00"/>
    <x v="50"/>
    <n v="268"/>
  </r>
  <r>
    <d v="2007-03-26T00:00:00"/>
    <x v="22"/>
    <n v="440"/>
  </r>
  <r>
    <d v="2007-03-26T00:00:00"/>
    <x v="5"/>
    <n v="396"/>
  </r>
  <r>
    <d v="2007-03-26T00:00:00"/>
    <x v="18"/>
    <n v="157"/>
  </r>
  <r>
    <d v="2007-03-30T00:00:00"/>
    <x v="12"/>
    <n v="194"/>
  </r>
  <r>
    <d v="2007-03-31T00:00:00"/>
    <x v="39"/>
    <n v="156"/>
  </r>
  <r>
    <d v="2007-04-01T00:00:00"/>
    <x v="112"/>
    <n v="11"/>
  </r>
  <r>
    <d v="2007-04-02T00:00:00"/>
    <x v="35"/>
    <n v="110"/>
  </r>
  <r>
    <d v="2007-04-04T00:00:00"/>
    <x v="139"/>
    <n v="12"/>
  </r>
  <r>
    <d v="2007-04-05T00:00:00"/>
    <x v="5"/>
    <n v="464"/>
  </r>
  <r>
    <d v="2007-04-06T00:00:00"/>
    <x v="66"/>
    <n v="40"/>
  </r>
  <r>
    <d v="2007-04-07T00:00:00"/>
    <x v="39"/>
    <n v="52"/>
  </r>
  <r>
    <d v="2007-04-12T00:00:00"/>
    <x v="75"/>
    <n v="12"/>
  </r>
  <r>
    <d v="2007-04-14T00:00:00"/>
    <x v="7"/>
    <n v="412"/>
  </r>
  <r>
    <d v="2007-04-16T00:00:00"/>
    <x v="17"/>
    <n v="268"/>
  </r>
  <r>
    <d v="2007-04-16T00:00:00"/>
    <x v="7"/>
    <n v="495"/>
  </r>
  <r>
    <d v="2007-04-16T00:00:00"/>
    <x v="35"/>
    <n v="30"/>
  </r>
  <r>
    <d v="2007-04-19T00:00:00"/>
    <x v="6"/>
    <n v="67"/>
  </r>
  <r>
    <d v="2007-04-25T00:00:00"/>
    <x v="14"/>
    <n v="497"/>
  </r>
  <r>
    <d v="2007-04-28T00:00:00"/>
    <x v="22"/>
    <n v="102"/>
  </r>
  <r>
    <d v="2007-05-01T00:00:00"/>
    <x v="7"/>
    <n v="322"/>
  </r>
  <r>
    <d v="2007-05-02T00:00:00"/>
    <x v="9"/>
    <n v="297"/>
  </r>
  <r>
    <d v="2007-05-04T00:00:00"/>
    <x v="12"/>
    <n v="179"/>
  </r>
  <r>
    <d v="2007-05-06T00:00:00"/>
    <x v="140"/>
    <n v="15"/>
  </r>
  <r>
    <d v="2007-05-08T00:00:00"/>
    <x v="61"/>
    <n v="65"/>
  </r>
  <r>
    <d v="2007-05-10T00:00:00"/>
    <x v="7"/>
    <n v="297"/>
  </r>
  <r>
    <d v="2007-05-12T00:00:00"/>
    <x v="8"/>
    <n v="131"/>
  </r>
  <r>
    <d v="2007-05-13T00:00:00"/>
    <x v="141"/>
    <n v="12"/>
  </r>
  <r>
    <d v="2007-05-13T00:00:00"/>
    <x v="18"/>
    <n v="114"/>
  </r>
  <r>
    <d v="2007-05-16T00:00:00"/>
    <x v="14"/>
    <n v="293"/>
  </r>
  <r>
    <d v="2007-05-18T00:00:00"/>
    <x v="142"/>
    <n v="18"/>
  </r>
  <r>
    <d v="2007-05-18T00:00:00"/>
    <x v="19"/>
    <n v="186"/>
  </r>
  <r>
    <d v="2007-05-21T00:00:00"/>
    <x v="28"/>
    <n v="119"/>
  </r>
  <r>
    <d v="2007-05-25T00:00:00"/>
    <x v="130"/>
    <n v="4"/>
  </r>
  <r>
    <d v="2007-05-28T00:00:00"/>
    <x v="14"/>
    <n v="415"/>
  </r>
  <r>
    <d v="2007-05-28T00:00:00"/>
    <x v="13"/>
    <n v="10"/>
  </r>
  <r>
    <d v="2007-05-28T00:00:00"/>
    <x v="18"/>
    <n v="159"/>
  </r>
  <r>
    <d v="2007-05-29T00:00:00"/>
    <x v="17"/>
    <n v="140"/>
  </r>
  <r>
    <d v="2007-06-06T00:00:00"/>
    <x v="19"/>
    <n v="128"/>
  </r>
  <r>
    <d v="2007-06-14T00:00:00"/>
    <x v="143"/>
    <n v="9"/>
  </r>
  <r>
    <d v="2007-06-14T00:00:00"/>
    <x v="17"/>
    <n v="121"/>
  </r>
  <r>
    <d v="2007-06-15T00:00:00"/>
    <x v="14"/>
    <n v="169"/>
  </r>
  <r>
    <d v="2007-06-17T00:00:00"/>
    <x v="55"/>
    <n v="118"/>
  </r>
  <r>
    <d v="2007-06-17T00:00:00"/>
    <x v="78"/>
    <n v="37"/>
  </r>
  <r>
    <d v="2007-06-20T00:00:00"/>
    <x v="35"/>
    <n v="198"/>
  </r>
  <r>
    <d v="2007-06-21T00:00:00"/>
    <x v="28"/>
    <n v="74"/>
  </r>
  <r>
    <d v="2007-06-26T00:00:00"/>
    <x v="144"/>
    <n v="18"/>
  </r>
  <r>
    <d v="2007-06-30T00:00:00"/>
    <x v="24"/>
    <n v="291"/>
  </r>
  <r>
    <d v="2007-07-07T00:00:00"/>
    <x v="9"/>
    <n v="208"/>
  </r>
  <r>
    <d v="2007-07-07T00:00:00"/>
    <x v="5"/>
    <n v="354"/>
  </r>
  <r>
    <d v="2007-07-14T00:00:00"/>
    <x v="25"/>
    <n v="113"/>
  </r>
  <r>
    <d v="2007-07-15T00:00:00"/>
    <x v="145"/>
    <n v="3"/>
  </r>
  <r>
    <d v="2007-07-15T00:00:00"/>
    <x v="45"/>
    <n v="446"/>
  </r>
  <r>
    <d v="2007-07-15T00:00:00"/>
    <x v="121"/>
    <n v="9"/>
  </r>
  <r>
    <d v="2007-07-19T00:00:00"/>
    <x v="50"/>
    <n v="445"/>
  </r>
  <r>
    <d v="2007-07-20T00:00:00"/>
    <x v="69"/>
    <n v="47"/>
  </r>
  <r>
    <d v="2007-07-21T00:00:00"/>
    <x v="146"/>
    <n v="14"/>
  </r>
  <r>
    <d v="2007-07-26T00:00:00"/>
    <x v="37"/>
    <n v="187"/>
  </r>
  <r>
    <d v="2007-07-27T00:00:00"/>
    <x v="45"/>
    <n v="355"/>
  </r>
  <r>
    <d v="2007-07-28T00:00:00"/>
    <x v="115"/>
    <n v="6"/>
  </r>
  <r>
    <d v="2007-07-29T00:00:00"/>
    <x v="68"/>
    <n v="18"/>
  </r>
  <r>
    <d v="2007-07-31T00:00:00"/>
    <x v="71"/>
    <n v="111"/>
  </r>
  <r>
    <d v="2007-07-31T00:00:00"/>
    <x v="8"/>
    <n v="156"/>
  </r>
  <r>
    <d v="2007-08-01T00:00:00"/>
    <x v="45"/>
    <n v="396"/>
  </r>
  <r>
    <d v="2007-08-05T00:00:00"/>
    <x v="60"/>
    <n v="7"/>
  </r>
  <r>
    <d v="2007-08-07T00:00:00"/>
    <x v="55"/>
    <n v="98"/>
  </r>
  <r>
    <d v="2007-08-09T00:00:00"/>
    <x v="45"/>
    <n v="405"/>
  </r>
  <r>
    <d v="2007-08-11T00:00:00"/>
    <x v="7"/>
    <n v="220"/>
  </r>
  <r>
    <d v="2007-08-12T00:00:00"/>
    <x v="30"/>
    <n v="141"/>
  </r>
  <r>
    <d v="2007-08-13T00:00:00"/>
    <x v="90"/>
    <n v="17"/>
  </r>
  <r>
    <d v="2007-08-13T00:00:00"/>
    <x v="9"/>
    <n v="260"/>
  </r>
  <r>
    <d v="2007-08-14T00:00:00"/>
    <x v="119"/>
    <n v="11"/>
  </r>
  <r>
    <d v="2007-08-18T00:00:00"/>
    <x v="52"/>
    <n v="182"/>
  </r>
  <r>
    <d v="2007-08-20T00:00:00"/>
    <x v="37"/>
    <n v="59"/>
  </r>
  <r>
    <d v="2007-08-21T00:00:00"/>
    <x v="66"/>
    <n v="45"/>
  </r>
  <r>
    <d v="2007-08-21T00:00:00"/>
    <x v="76"/>
    <n v="3"/>
  </r>
  <r>
    <d v="2007-08-23T00:00:00"/>
    <x v="61"/>
    <n v="52"/>
  </r>
  <r>
    <d v="2007-08-23T00:00:00"/>
    <x v="22"/>
    <n v="373"/>
  </r>
  <r>
    <d v="2007-08-24T00:00:00"/>
    <x v="34"/>
    <n v="2"/>
  </r>
  <r>
    <d v="2007-08-24T00:00:00"/>
    <x v="24"/>
    <n v="445"/>
  </r>
  <r>
    <d v="2007-08-25T00:00:00"/>
    <x v="52"/>
    <n v="93"/>
  </r>
  <r>
    <d v="2007-08-30T00:00:00"/>
    <x v="22"/>
    <n v="329"/>
  </r>
  <r>
    <d v="2007-09-01T00:00:00"/>
    <x v="22"/>
    <n v="217"/>
  </r>
  <r>
    <d v="2007-09-01T00:00:00"/>
    <x v="18"/>
    <n v="165"/>
  </r>
  <r>
    <d v="2007-09-02T00:00:00"/>
    <x v="41"/>
    <n v="20"/>
  </r>
  <r>
    <d v="2007-09-03T00:00:00"/>
    <x v="33"/>
    <n v="11"/>
  </r>
  <r>
    <d v="2007-09-04T00:00:00"/>
    <x v="14"/>
    <n v="294"/>
  </r>
  <r>
    <d v="2007-09-06T00:00:00"/>
    <x v="12"/>
    <n v="82"/>
  </r>
  <r>
    <d v="2007-09-06T00:00:00"/>
    <x v="23"/>
    <n v="186"/>
  </r>
  <r>
    <d v="2007-09-08T00:00:00"/>
    <x v="10"/>
    <n v="163"/>
  </r>
  <r>
    <d v="2007-09-08T00:00:00"/>
    <x v="30"/>
    <n v="148"/>
  </r>
  <r>
    <d v="2007-09-09T00:00:00"/>
    <x v="40"/>
    <n v="2"/>
  </r>
  <r>
    <d v="2007-09-11T00:00:00"/>
    <x v="22"/>
    <n v="343"/>
  </r>
  <r>
    <d v="2007-09-11T00:00:00"/>
    <x v="71"/>
    <n v="51"/>
  </r>
  <r>
    <d v="2007-09-14T00:00:00"/>
    <x v="10"/>
    <n v="164"/>
  </r>
  <r>
    <d v="2007-09-14T00:00:00"/>
    <x v="4"/>
    <n v="5"/>
  </r>
  <r>
    <d v="2007-09-15T00:00:00"/>
    <x v="7"/>
    <n v="260"/>
  </r>
  <r>
    <d v="2007-09-15T00:00:00"/>
    <x v="9"/>
    <n v="415"/>
  </r>
  <r>
    <d v="2007-09-16T00:00:00"/>
    <x v="9"/>
    <n v="467"/>
  </r>
  <r>
    <d v="2007-09-16T00:00:00"/>
    <x v="61"/>
    <n v="43"/>
  </r>
  <r>
    <d v="2007-09-17T00:00:00"/>
    <x v="8"/>
    <n v="40"/>
  </r>
  <r>
    <d v="2007-09-19T00:00:00"/>
    <x v="147"/>
    <n v="10"/>
  </r>
  <r>
    <d v="2007-09-20T00:00:00"/>
    <x v="9"/>
    <n v="197"/>
  </r>
  <r>
    <d v="2007-09-23T00:00:00"/>
    <x v="78"/>
    <n v="145"/>
  </r>
  <r>
    <d v="2007-09-24T00:00:00"/>
    <x v="55"/>
    <n v="105"/>
  </r>
  <r>
    <d v="2007-09-25T00:00:00"/>
    <x v="37"/>
    <n v="33"/>
  </r>
  <r>
    <d v="2007-09-25T00:00:00"/>
    <x v="120"/>
    <n v="78"/>
  </r>
  <r>
    <d v="2007-09-26T00:00:00"/>
    <x v="9"/>
    <n v="466"/>
  </r>
  <r>
    <d v="2007-09-29T00:00:00"/>
    <x v="45"/>
    <n v="476"/>
  </r>
  <r>
    <d v="2007-10-02T00:00:00"/>
    <x v="19"/>
    <n v="151"/>
  </r>
  <r>
    <d v="2007-10-02T00:00:00"/>
    <x v="148"/>
    <n v="17"/>
  </r>
  <r>
    <d v="2007-10-06T00:00:00"/>
    <x v="149"/>
    <n v="4"/>
  </r>
  <r>
    <d v="2007-10-16T00:00:00"/>
    <x v="5"/>
    <n v="131"/>
  </r>
  <r>
    <d v="2007-10-16T00:00:00"/>
    <x v="24"/>
    <n v="369"/>
  </r>
  <r>
    <d v="2007-10-16T00:00:00"/>
    <x v="131"/>
    <n v="60"/>
  </r>
  <r>
    <d v="2007-10-20T00:00:00"/>
    <x v="17"/>
    <n v="405"/>
  </r>
  <r>
    <d v="2007-10-21T00:00:00"/>
    <x v="21"/>
    <n v="3"/>
  </r>
  <r>
    <d v="2007-10-25T00:00:00"/>
    <x v="78"/>
    <n v="35"/>
  </r>
  <r>
    <d v="2007-10-27T00:00:00"/>
    <x v="50"/>
    <n v="444"/>
  </r>
  <r>
    <d v="2007-10-27T00:00:00"/>
    <x v="45"/>
    <n v="424"/>
  </r>
  <r>
    <d v="2007-10-27T00:00:00"/>
    <x v="150"/>
    <n v="2"/>
  </r>
  <r>
    <d v="2007-10-30T00:00:00"/>
    <x v="17"/>
    <n v="480"/>
  </r>
  <r>
    <d v="2007-10-31T00:00:00"/>
    <x v="37"/>
    <n v="65"/>
  </r>
  <r>
    <d v="2007-11-02T00:00:00"/>
    <x v="89"/>
    <n v="8"/>
  </r>
  <r>
    <d v="2007-11-03T00:00:00"/>
    <x v="52"/>
    <n v="52"/>
  </r>
  <r>
    <d v="2007-11-06T00:00:00"/>
    <x v="40"/>
    <n v="8"/>
  </r>
  <r>
    <d v="2007-11-07T00:00:00"/>
    <x v="7"/>
    <n v="143"/>
  </r>
  <r>
    <d v="2007-11-08T00:00:00"/>
    <x v="18"/>
    <n v="20"/>
  </r>
  <r>
    <d v="2007-11-11T00:00:00"/>
    <x v="14"/>
    <n v="396"/>
  </r>
  <r>
    <d v="2007-11-12T00:00:00"/>
    <x v="69"/>
    <n v="168"/>
  </r>
  <r>
    <d v="2007-11-13T00:00:00"/>
    <x v="69"/>
    <n v="69"/>
  </r>
  <r>
    <d v="2007-11-21T00:00:00"/>
    <x v="30"/>
    <n v="99"/>
  </r>
  <r>
    <d v="2007-11-21T00:00:00"/>
    <x v="123"/>
    <n v="57"/>
  </r>
  <r>
    <d v="2007-11-22T00:00:00"/>
    <x v="6"/>
    <n v="103"/>
  </r>
  <r>
    <d v="2007-11-23T00:00:00"/>
    <x v="124"/>
    <n v="2"/>
  </r>
  <r>
    <d v="2007-11-26T00:00:00"/>
    <x v="52"/>
    <n v="88"/>
  </r>
  <r>
    <d v="2007-11-28T00:00:00"/>
    <x v="37"/>
    <n v="85"/>
  </r>
  <r>
    <d v="2007-11-28T00:00:00"/>
    <x v="7"/>
    <n v="216"/>
  </r>
  <r>
    <d v="2007-11-30T00:00:00"/>
    <x v="7"/>
    <n v="140"/>
  </r>
  <r>
    <d v="2007-12-05T00:00:00"/>
    <x v="50"/>
    <n v="377"/>
  </r>
  <r>
    <d v="2007-12-07T00:00:00"/>
    <x v="35"/>
    <n v="89"/>
  </r>
  <r>
    <d v="2007-12-09T00:00:00"/>
    <x v="12"/>
    <n v="181"/>
  </r>
  <r>
    <d v="2007-12-11T00:00:00"/>
    <x v="69"/>
    <n v="131"/>
  </r>
  <r>
    <d v="2007-12-11T00:00:00"/>
    <x v="80"/>
    <n v="43"/>
  </r>
  <r>
    <d v="2007-12-12T00:00:00"/>
    <x v="30"/>
    <n v="166"/>
  </r>
  <r>
    <d v="2007-12-12T00:00:00"/>
    <x v="78"/>
    <n v="192"/>
  </r>
  <r>
    <d v="2007-12-14T00:00:00"/>
    <x v="16"/>
    <n v="7"/>
  </r>
  <r>
    <d v="2007-12-16T00:00:00"/>
    <x v="53"/>
    <n v="11"/>
  </r>
  <r>
    <d v="2007-12-16T00:00:00"/>
    <x v="19"/>
    <n v="146"/>
  </r>
  <r>
    <d v="2007-12-17T00:00:00"/>
    <x v="45"/>
    <n v="138"/>
  </r>
  <r>
    <d v="2007-12-18T00:00:00"/>
    <x v="23"/>
    <n v="138"/>
  </r>
  <r>
    <d v="2007-12-18T00:00:00"/>
    <x v="50"/>
    <n v="482"/>
  </r>
  <r>
    <d v="2007-12-20T00:00:00"/>
    <x v="50"/>
    <n v="481"/>
  </r>
  <r>
    <d v="2007-12-22T00:00:00"/>
    <x v="45"/>
    <n v="258"/>
  </r>
  <r>
    <d v="2007-12-24T00:00:00"/>
    <x v="19"/>
    <n v="100"/>
  </r>
  <r>
    <d v="2007-12-24T00:00:00"/>
    <x v="69"/>
    <n v="86"/>
  </r>
  <r>
    <d v="2007-12-27T00:00:00"/>
    <x v="28"/>
    <n v="165"/>
  </r>
  <r>
    <d v="2007-12-28T00:00:00"/>
    <x v="100"/>
    <n v="4"/>
  </r>
  <r>
    <d v="2007-12-29T00:00:00"/>
    <x v="23"/>
    <n v="156"/>
  </r>
  <r>
    <d v="2007-12-30T00:00:00"/>
    <x v="45"/>
    <n v="320"/>
  </r>
  <r>
    <d v="2008-01-01T00:00:00"/>
    <x v="15"/>
    <n v="1"/>
  </r>
  <r>
    <d v="2008-01-01T00:00:00"/>
    <x v="8"/>
    <n v="81"/>
  </r>
  <r>
    <d v="2008-01-01T00:00:00"/>
    <x v="50"/>
    <n v="438"/>
  </r>
  <r>
    <d v="2008-01-02T00:00:00"/>
    <x v="38"/>
    <n v="1"/>
  </r>
  <r>
    <d v="2008-01-06T00:00:00"/>
    <x v="78"/>
    <n v="173"/>
  </r>
  <r>
    <d v="2008-01-09T00:00:00"/>
    <x v="24"/>
    <n v="412"/>
  </r>
  <r>
    <d v="2008-01-09T00:00:00"/>
    <x v="151"/>
    <n v="13"/>
  </r>
  <r>
    <d v="2008-01-10T00:00:00"/>
    <x v="55"/>
    <n v="130"/>
  </r>
  <r>
    <d v="2008-01-12T00:00:00"/>
    <x v="152"/>
    <n v="4"/>
  </r>
  <r>
    <d v="2008-01-15T00:00:00"/>
    <x v="55"/>
    <n v="176"/>
  </r>
  <r>
    <d v="2008-01-17T00:00:00"/>
    <x v="89"/>
    <n v="14"/>
  </r>
  <r>
    <d v="2008-01-18T00:00:00"/>
    <x v="55"/>
    <n v="97"/>
  </r>
  <r>
    <d v="2008-01-21T00:00:00"/>
    <x v="61"/>
    <n v="81"/>
  </r>
  <r>
    <d v="2008-01-22T00:00:00"/>
    <x v="23"/>
    <n v="179"/>
  </r>
  <r>
    <d v="2008-01-23T00:00:00"/>
    <x v="37"/>
    <n v="132"/>
  </r>
  <r>
    <d v="2008-01-23T00:00:00"/>
    <x v="153"/>
    <n v="5"/>
  </r>
  <r>
    <d v="2008-01-23T00:00:00"/>
    <x v="18"/>
    <n v="100"/>
  </r>
  <r>
    <d v="2008-01-27T00:00:00"/>
    <x v="154"/>
    <n v="6"/>
  </r>
  <r>
    <d v="2008-02-03T00:00:00"/>
    <x v="24"/>
    <n v="171"/>
  </r>
  <r>
    <d v="2008-02-05T00:00:00"/>
    <x v="14"/>
    <n v="333"/>
  </r>
  <r>
    <d v="2008-02-06T00:00:00"/>
    <x v="24"/>
    <n v="365"/>
  </r>
  <r>
    <d v="2008-02-06T00:00:00"/>
    <x v="112"/>
    <n v="16"/>
  </r>
  <r>
    <d v="2008-02-07T00:00:00"/>
    <x v="5"/>
    <n v="211"/>
  </r>
  <r>
    <d v="2008-02-11T00:00:00"/>
    <x v="45"/>
    <n v="196"/>
  </r>
  <r>
    <d v="2008-02-12T00:00:00"/>
    <x v="155"/>
    <n v="11"/>
  </r>
  <r>
    <d v="2008-02-13T00:00:00"/>
    <x v="112"/>
    <n v="17"/>
  </r>
  <r>
    <d v="2008-02-16T00:00:00"/>
    <x v="66"/>
    <n v="62"/>
  </r>
  <r>
    <d v="2008-02-16T00:00:00"/>
    <x v="9"/>
    <n v="103"/>
  </r>
  <r>
    <d v="2008-02-16T00:00:00"/>
    <x v="32"/>
    <n v="9"/>
  </r>
  <r>
    <d v="2008-02-17T00:00:00"/>
    <x v="156"/>
    <n v="5"/>
  </r>
  <r>
    <d v="2008-02-17T00:00:00"/>
    <x v="45"/>
    <n v="452"/>
  </r>
  <r>
    <d v="2008-02-18T00:00:00"/>
    <x v="157"/>
    <n v="2"/>
  </r>
  <r>
    <d v="2008-02-19T00:00:00"/>
    <x v="50"/>
    <n v="335"/>
  </r>
  <r>
    <d v="2008-02-20T00:00:00"/>
    <x v="158"/>
    <n v="12"/>
  </r>
  <r>
    <d v="2008-02-21T00:00:00"/>
    <x v="79"/>
    <n v="12"/>
  </r>
  <r>
    <d v="2008-02-22T00:00:00"/>
    <x v="159"/>
    <n v="5"/>
  </r>
  <r>
    <d v="2008-02-22T00:00:00"/>
    <x v="160"/>
    <n v="2"/>
  </r>
  <r>
    <d v="2008-02-23T00:00:00"/>
    <x v="161"/>
    <n v="10"/>
  </r>
  <r>
    <d v="2008-02-25T00:00:00"/>
    <x v="45"/>
    <n v="308"/>
  </r>
  <r>
    <d v="2008-02-27T00:00:00"/>
    <x v="119"/>
    <n v="5"/>
  </r>
  <r>
    <d v="2008-02-27T00:00:00"/>
    <x v="14"/>
    <n v="446"/>
  </r>
  <r>
    <d v="2008-02-28T00:00:00"/>
    <x v="7"/>
    <n v="281"/>
  </r>
  <r>
    <d v="2008-03-03T00:00:00"/>
    <x v="11"/>
    <n v="6"/>
  </r>
  <r>
    <d v="2008-03-04T00:00:00"/>
    <x v="7"/>
    <n v="409"/>
  </r>
  <r>
    <d v="2008-03-04T00:00:00"/>
    <x v="66"/>
    <n v="191"/>
  </r>
  <r>
    <d v="2008-03-05T00:00:00"/>
    <x v="50"/>
    <n v="404"/>
  </r>
  <r>
    <d v="2008-03-05T00:00:00"/>
    <x v="28"/>
    <n v="135"/>
  </r>
  <r>
    <d v="2008-03-05T00:00:00"/>
    <x v="27"/>
    <n v="20"/>
  </r>
  <r>
    <d v="2008-03-07T00:00:00"/>
    <x v="58"/>
    <n v="54"/>
  </r>
  <r>
    <d v="2008-03-07T00:00:00"/>
    <x v="52"/>
    <n v="129"/>
  </r>
  <r>
    <d v="2008-03-10T00:00:00"/>
    <x v="162"/>
    <n v="11"/>
  </r>
  <r>
    <d v="2008-03-11T00:00:00"/>
    <x v="22"/>
    <n v="383"/>
  </r>
  <r>
    <d v="2008-03-12T00:00:00"/>
    <x v="10"/>
    <n v="46"/>
  </r>
  <r>
    <d v="2008-03-13T00:00:00"/>
    <x v="131"/>
    <n v="61"/>
  </r>
  <r>
    <d v="2008-03-15T00:00:00"/>
    <x v="28"/>
    <n v="166"/>
  </r>
  <r>
    <d v="2008-03-16T00:00:00"/>
    <x v="69"/>
    <n v="91"/>
  </r>
  <r>
    <d v="2008-03-17T00:00:00"/>
    <x v="163"/>
    <n v="10"/>
  </r>
  <r>
    <d v="2008-03-19T00:00:00"/>
    <x v="164"/>
    <n v="19"/>
  </r>
  <r>
    <d v="2008-03-19T00:00:00"/>
    <x v="165"/>
    <n v="2"/>
  </r>
  <r>
    <d v="2008-03-20T00:00:00"/>
    <x v="35"/>
    <n v="125"/>
  </r>
  <r>
    <d v="2008-03-20T00:00:00"/>
    <x v="22"/>
    <n v="248"/>
  </r>
  <r>
    <d v="2008-03-20T00:00:00"/>
    <x v="102"/>
    <n v="298"/>
  </r>
  <r>
    <d v="2008-03-21T00:00:00"/>
    <x v="22"/>
    <n v="406"/>
  </r>
  <r>
    <d v="2008-03-22T00:00:00"/>
    <x v="19"/>
    <n v="46"/>
  </r>
  <r>
    <d v="2008-03-23T00:00:00"/>
    <x v="69"/>
    <n v="106"/>
  </r>
  <r>
    <d v="2008-03-25T00:00:00"/>
    <x v="9"/>
    <n v="121"/>
  </r>
  <r>
    <d v="2008-03-29T00:00:00"/>
    <x v="45"/>
    <n v="170"/>
  </r>
  <r>
    <d v="2008-03-29T00:00:00"/>
    <x v="14"/>
    <n v="431"/>
  </r>
  <r>
    <d v="2008-03-30T00:00:00"/>
    <x v="50"/>
    <n v="483"/>
  </r>
  <r>
    <d v="2008-04-01T00:00:00"/>
    <x v="7"/>
    <n v="354"/>
  </r>
  <r>
    <d v="2008-04-03T00:00:00"/>
    <x v="69"/>
    <n v="65"/>
  </r>
  <r>
    <d v="2008-04-06T00:00:00"/>
    <x v="24"/>
    <n v="176"/>
  </r>
  <r>
    <d v="2008-04-07T00:00:00"/>
    <x v="51"/>
    <n v="2"/>
  </r>
  <r>
    <d v="2008-04-08T00:00:00"/>
    <x v="66"/>
    <n v="46"/>
  </r>
  <r>
    <d v="2008-04-11T00:00:00"/>
    <x v="102"/>
    <n v="477"/>
  </r>
  <r>
    <d v="2008-04-12T00:00:00"/>
    <x v="57"/>
    <n v="6"/>
  </r>
  <r>
    <d v="2008-04-14T00:00:00"/>
    <x v="48"/>
    <n v="11"/>
  </r>
  <r>
    <d v="2008-04-14T00:00:00"/>
    <x v="66"/>
    <n v="126"/>
  </r>
  <r>
    <d v="2008-04-14T00:00:00"/>
    <x v="18"/>
    <n v="190"/>
  </r>
  <r>
    <d v="2008-04-15T00:00:00"/>
    <x v="50"/>
    <n v="358"/>
  </r>
  <r>
    <d v="2008-04-15T00:00:00"/>
    <x v="39"/>
    <n v="78"/>
  </r>
  <r>
    <d v="2008-04-15T00:00:00"/>
    <x v="71"/>
    <n v="129"/>
  </r>
  <r>
    <d v="2008-04-16T00:00:00"/>
    <x v="14"/>
    <n v="433"/>
  </r>
  <r>
    <d v="2008-04-17T00:00:00"/>
    <x v="90"/>
    <n v="18"/>
  </r>
  <r>
    <d v="2008-04-18T00:00:00"/>
    <x v="80"/>
    <n v="30"/>
  </r>
  <r>
    <d v="2008-04-19T00:00:00"/>
    <x v="42"/>
    <n v="18"/>
  </r>
  <r>
    <d v="2008-04-20T00:00:00"/>
    <x v="66"/>
    <n v="146"/>
  </r>
  <r>
    <d v="2008-04-20T00:00:00"/>
    <x v="162"/>
    <n v="19"/>
  </r>
  <r>
    <d v="2008-04-21T00:00:00"/>
    <x v="23"/>
    <n v="170"/>
  </r>
  <r>
    <d v="2008-04-23T00:00:00"/>
    <x v="5"/>
    <n v="428"/>
  </r>
  <r>
    <d v="2008-04-25T00:00:00"/>
    <x v="50"/>
    <n v="129"/>
  </r>
  <r>
    <d v="2008-04-26T00:00:00"/>
    <x v="17"/>
    <n v="304"/>
  </r>
  <r>
    <d v="2008-04-30T00:00:00"/>
    <x v="151"/>
    <n v="15"/>
  </r>
  <r>
    <d v="2008-05-01T00:00:00"/>
    <x v="166"/>
    <n v="14"/>
  </r>
  <r>
    <d v="2008-05-03T00:00:00"/>
    <x v="14"/>
    <n v="320"/>
  </r>
  <r>
    <d v="2008-05-04T00:00:00"/>
    <x v="55"/>
    <n v="44"/>
  </r>
  <r>
    <d v="2008-05-05T00:00:00"/>
    <x v="10"/>
    <n v="71"/>
  </r>
  <r>
    <d v="2008-05-05T00:00:00"/>
    <x v="72"/>
    <n v="8"/>
  </r>
  <r>
    <d v="2008-05-09T00:00:00"/>
    <x v="9"/>
    <n v="444"/>
  </r>
  <r>
    <d v="2008-05-09T00:00:00"/>
    <x v="83"/>
    <n v="1"/>
  </r>
  <r>
    <d v="2008-05-11T00:00:00"/>
    <x v="66"/>
    <n v="102"/>
  </r>
  <r>
    <d v="2008-05-11T00:00:00"/>
    <x v="26"/>
    <n v="181"/>
  </r>
  <r>
    <d v="2008-05-11T00:00:00"/>
    <x v="52"/>
    <n v="82"/>
  </r>
  <r>
    <d v="2008-05-14T00:00:00"/>
    <x v="167"/>
    <n v="19"/>
  </r>
  <r>
    <d v="2008-05-14T00:00:00"/>
    <x v="17"/>
    <n v="245"/>
  </r>
  <r>
    <d v="2008-05-16T00:00:00"/>
    <x v="102"/>
    <n v="431"/>
  </r>
  <r>
    <d v="2008-05-16T00:00:00"/>
    <x v="7"/>
    <n v="252"/>
  </r>
  <r>
    <d v="2008-05-17T00:00:00"/>
    <x v="62"/>
    <n v="2"/>
  </r>
  <r>
    <d v="2008-05-18T00:00:00"/>
    <x v="6"/>
    <n v="52"/>
  </r>
  <r>
    <d v="2008-05-19T00:00:00"/>
    <x v="23"/>
    <n v="54"/>
  </r>
  <r>
    <d v="2008-05-19T00:00:00"/>
    <x v="59"/>
    <n v="4"/>
  </r>
  <r>
    <d v="2008-05-19T00:00:00"/>
    <x v="61"/>
    <n v="88"/>
  </r>
  <r>
    <d v="2008-05-22T00:00:00"/>
    <x v="18"/>
    <n v="152"/>
  </r>
  <r>
    <d v="2008-05-23T00:00:00"/>
    <x v="55"/>
    <n v="121"/>
  </r>
  <r>
    <d v="2008-05-24T00:00:00"/>
    <x v="18"/>
    <n v="77"/>
  </r>
  <r>
    <d v="2008-05-27T00:00:00"/>
    <x v="131"/>
    <n v="21"/>
  </r>
  <r>
    <d v="2008-05-28T00:00:00"/>
    <x v="61"/>
    <n v="48"/>
  </r>
  <r>
    <d v="2008-05-29T00:00:00"/>
    <x v="45"/>
    <n v="420"/>
  </r>
  <r>
    <d v="2008-05-30T00:00:00"/>
    <x v="7"/>
    <n v="443"/>
  </r>
  <r>
    <d v="2008-06-03T00:00:00"/>
    <x v="55"/>
    <n v="46"/>
  </r>
  <r>
    <d v="2008-06-04T00:00:00"/>
    <x v="134"/>
    <n v="3"/>
  </r>
  <r>
    <d v="2008-06-06T00:00:00"/>
    <x v="55"/>
    <n v="98"/>
  </r>
  <r>
    <d v="2008-06-06T00:00:00"/>
    <x v="168"/>
    <n v="18"/>
  </r>
  <r>
    <d v="2008-06-06T00:00:00"/>
    <x v="50"/>
    <n v="237"/>
  </r>
  <r>
    <d v="2008-06-06T00:00:00"/>
    <x v="31"/>
    <n v="64"/>
  </r>
  <r>
    <d v="2008-06-10T00:00:00"/>
    <x v="37"/>
    <n v="32"/>
  </r>
  <r>
    <d v="2008-06-15T00:00:00"/>
    <x v="10"/>
    <n v="30"/>
  </r>
  <r>
    <d v="2008-06-15T00:00:00"/>
    <x v="137"/>
    <n v="12"/>
  </r>
  <r>
    <d v="2008-06-16T00:00:00"/>
    <x v="71"/>
    <n v="138"/>
  </r>
  <r>
    <d v="2008-06-20T00:00:00"/>
    <x v="22"/>
    <n v="411"/>
  </r>
  <r>
    <d v="2008-06-23T00:00:00"/>
    <x v="23"/>
    <n v="152"/>
  </r>
  <r>
    <d v="2008-06-24T00:00:00"/>
    <x v="169"/>
    <n v="10"/>
  </r>
  <r>
    <d v="2008-06-25T00:00:00"/>
    <x v="18"/>
    <n v="75"/>
  </r>
  <r>
    <d v="2008-06-25T00:00:00"/>
    <x v="170"/>
    <n v="4"/>
  </r>
  <r>
    <d v="2008-06-27T00:00:00"/>
    <x v="171"/>
    <n v="2"/>
  </r>
  <r>
    <d v="2008-06-28T00:00:00"/>
    <x v="61"/>
    <n v="110"/>
  </r>
  <r>
    <d v="2008-06-29T00:00:00"/>
    <x v="35"/>
    <n v="161"/>
  </r>
  <r>
    <d v="2008-06-30T00:00:00"/>
    <x v="30"/>
    <n v="68"/>
  </r>
  <r>
    <d v="2008-07-02T00:00:00"/>
    <x v="55"/>
    <n v="30"/>
  </r>
  <r>
    <d v="2008-07-03T00:00:00"/>
    <x v="64"/>
    <n v="3"/>
  </r>
  <r>
    <d v="2008-07-08T00:00:00"/>
    <x v="50"/>
    <n v="117"/>
  </r>
  <r>
    <d v="2008-07-10T00:00:00"/>
    <x v="8"/>
    <n v="105"/>
  </r>
  <r>
    <d v="2008-07-10T00:00:00"/>
    <x v="46"/>
    <n v="6"/>
  </r>
  <r>
    <d v="2008-07-11T00:00:00"/>
    <x v="17"/>
    <n v="378"/>
  </r>
  <r>
    <d v="2008-07-14T00:00:00"/>
    <x v="69"/>
    <n v="76"/>
  </r>
  <r>
    <d v="2008-07-15T00:00:00"/>
    <x v="22"/>
    <n v="386"/>
  </r>
  <r>
    <d v="2008-07-16T00:00:00"/>
    <x v="50"/>
    <n v="132"/>
  </r>
  <r>
    <d v="2008-07-16T00:00:00"/>
    <x v="22"/>
    <n v="104"/>
  </r>
  <r>
    <d v="2008-07-17T00:00:00"/>
    <x v="45"/>
    <n v="380"/>
  </r>
  <r>
    <d v="2008-07-18T00:00:00"/>
    <x v="78"/>
    <n v="76"/>
  </r>
  <r>
    <d v="2008-07-18T00:00:00"/>
    <x v="25"/>
    <n v="194"/>
  </r>
  <r>
    <d v="2008-07-24T00:00:00"/>
    <x v="61"/>
    <n v="147"/>
  </r>
  <r>
    <d v="2008-07-27T00:00:00"/>
    <x v="22"/>
    <n v="319"/>
  </r>
  <r>
    <d v="2008-07-28T00:00:00"/>
    <x v="39"/>
    <n v="38"/>
  </r>
  <r>
    <d v="2008-08-02T00:00:00"/>
    <x v="28"/>
    <n v="31"/>
  </r>
  <r>
    <d v="2008-08-04T00:00:00"/>
    <x v="6"/>
    <n v="28"/>
  </r>
  <r>
    <d v="2008-08-04T00:00:00"/>
    <x v="105"/>
    <n v="15"/>
  </r>
  <r>
    <d v="2008-08-07T00:00:00"/>
    <x v="62"/>
    <n v="2"/>
  </r>
  <r>
    <d v="2008-08-07T00:00:00"/>
    <x v="101"/>
    <n v="16"/>
  </r>
  <r>
    <d v="2008-08-09T00:00:00"/>
    <x v="78"/>
    <n v="83"/>
  </r>
  <r>
    <d v="2008-08-10T00:00:00"/>
    <x v="172"/>
    <n v="16"/>
  </r>
  <r>
    <d v="2008-08-11T00:00:00"/>
    <x v="9"/>
    <n v="397"/>
  </r>
  <r>
    <d v="2008-08-11T00:00:00"/>
    <x v="78"/>
    <n v="184"/>
  </r>
  <r>
    <d v="2008-08-13T00:00:00"/>
    <x v="78"/>
    <n v="55"/>
  </r>
  <r>
    <d v="2008-08-14T00:00:00"/>
    <x v="69"/>
    <n v="107"/>
  </r>
  <r>
    <d v="2008-08-16T00:00:00"/>
    <x v="69"/>
    <n v="127"/>
  </r>
  <r>
    <d v="2008-08-19T00:00:00"/>
    <x v="173"/>
    <n v="122"/>
  </r>
  <r>
    <d v="2008-08-19T00:00:00"/>
    <x v="18"/>
    <n v="107"/>
  </r>
  <r>
    <d v="2008-08-21T00:00:00"/>
    <x v="22"/>
    <n v="113"/>
  </r>
  <r>
    <d v="2008-08-21T00:00:00"/>
    <x v="7"/>
    <n v="297"/>
  </r>
  <r>
    <d v="2008-08-22T00:00:00"/>
    <x v="44"/>
    <n v="14"/>
  </r>
  <r>
    <d v="2008-08-24T00:00:00"/>
    <x v="52"/>
    <n v="188"/>
  </r>
  <r>
    <d v="2008-08-26T00:00:00"/>
    <x v="151"/>
    <n v="11"/>
  </r>
  <r>
    <d v="2008-08-29T00:00:00"/>
    <x v="28"/>
    <n v="105"/>
  </r>
  <r>
    <d v="2008-08-30T00:00:00"/>
    <x v="160"/>
    <n v="18"/>
  </r>
  <r>
    <d v="2008-08-30T00:00:00"/>
    <x v="7"/>
    <n v="418"/>
  </r>
  <r>
    <d v="2008-08-31T00:00:00"/>
    <x v="174"/>
    <n v="4"/>
  </r>
  <r>
    <d v="2008-08-31T00:00:00"/>
    <x v="124"/>
    <n v="5"/>
  </r>
  <r>
    <d v="2008-09-01T00:00:00"/>
    <x v="102"/>
    <n v="346"/>
  </r>
  <r>
    <d v="2008-09-03T00:00:00"/>
    <x v="9"/>
    <n v="417"/>
  </r>
  <r>
    <d v="2008-09-05T00:00:00"/>
    <x v="123"/>
    <n v="35"/>
  </r>
  <r>
    <d v="2008-09-05T00:00:00"/>
    <x v="3"/>
    <n v="6"/>
  </r>
  <r>
    <d v="2008-09-06T00:00:00"/>
    <x v="50"/>
    <n v="322"/>
  </r>
  <r>
    <d v="2008-09-06T00:00:00"/>
    <x v="37"/>
    <n v="150"/>
  </r>
  <r>
    <d v="2008-09-07T00:00:00"/>
    <x v="14"/>
    <n v="492"/>
  </r>
  <r>
    <d v="2008-09-11T00:00:00"/>
    <x v="18"/>
    <n v="93"/>
  </r>
  <r>
    <d v="2008-09-14T00:00:00"/>
    <x v="61"/>
    <n v="64"/>
  </r>
  <r>
    <d v="2008-09-14T00:00:00"/>
    <x v="89"/>
    <n v="7"/>
  </r>
  <r>
    <d v="2008-09-14T00:00:00"/>
    <x v="18"/>
    <n v="90"/>
  </r>
  <r>
    <d v="2008-09-21T00:00:00"/>
    <x v="50"/>
    <n v="136"/>
  </r>
  <r>
    <d v="2008-09-22T00:00:00"/>
    <x v="19"/>
    <n v="104"/>
  </r>
  <r>
    <d v="2008-09-22T00:00:00"/>
    <x v="150"/>
    <n v="1"/>
  </r>
  <r>
    <d v="2008-09-23T00:00:00"/>
    <x v="31"/>
    <n v="52"/>
  </r>
  <r>
    <d v="2008-09-23T00:00:00"/>
    <x v="45"/>
    <n v="203"/>
  </r>
  <r>
    <d v="2008-09-25T00:00:00"/>
    <x v="30"/>
    <n v="183"/>
  </r>
  <r>
    <d v="2008-09-26T00:00:00"/>
    <x v="61"/>
    <n v="182"/>
  </r>
  <r>
    <d v="2008-09-28T00:00:00"/>
    <x v="45"/>
    <n v="383"/>
  </r>
  <r>
    <d v="2008-10-01T00:00:00"/>
    <x v="22"/>
    <n v="113"/>
  </r>
  <r>
    <d v="2008-10-01T00:00:00"/>
    <x v="63"/>
    <n v="154"/>
  </r>
  <r>
    <d v="2008-10-01T00:00:00"/>
    <x v="36"/>
    <n v="8"/>
  </r>
  <r>
    <d v="2008-10-04T00:00:00"/>
    <x v="116"/>
    <n v="5"/>
  </r>
  <r>
    <d v="2008-10-04T00:00:00"/>
    <x v="42"/>
    <n v="14"/>
  </r>
  <r>
    <d v="2008-10-06T00:00:00"/>
    <x v="71"/>
    <n v="27"/>
  </r>
  <r>
    <d v="2008-10-06T00:00:00"/>
    <x v="8"/>
    <n v="141"/>
  </r>
  <r>
    <d v="2008-10-08T00:00:00"/>
    <x v="175"/>
    <n v="14"/>
  </r>
  <r>
    <d v="2008-10-08T00:00:00"/>
    <x v="31"/>
    <n v="136"/>
  </r>
  <r>
    <d v="2008-10-08T00:00:00"/>
    <x v="5"/>
    <n v="378"/>
  </r>
  <r>
    <d v="2008-10-08T00:00:00"/>
    <x v="159"/>
    <n v="12"/>
  </r>
  <r>
    <d v="2008-10-11T00:00:00"/>
    <x v="45"/>
    <n v="284"/>
  </r>
  <r>
    <d v="2008-10-12T00:00:00"/>
    <x v="19"/>
    <n v="54"/>
  </r>
  <r>
    <d v="2008-10-12T00:00:00"/>
    <x v="31"/>
    <n v="51"/>
  </r>
  <r>
    <d v="2008-10-12T00:00:00"/>
    <x v="55"/>
    <n v="159"/>
  </r>
  <r>
    <d v="2008-10-17T00:00:00"/>
    <x v="9"/>
    <n v="351"/>
  </r>
  <r>
    <d v="2008-10-17T00:00:00"/>
    <x v="22"/>
    <n v="390"/>
  </r>
  <r>
    <d v="2008-10-17T00:00:00"/>
    <x v="33"/>
    <n v="4"/>
  </r>
  <r>
    <d v="2008-10-18T00:00:00"/>
    <x v="35"/>
    <n v="140"/>
  </r>
  <r>
    <d v="2008-10-19T00:00:00"/>
    <x v="50"/>
    <n v="125"/>
  </r>
  <r>
    <d v="2008-10-19T00:00:00"/>
    <x v="66"/>
    <n v="97"/>
  </r>
  <r>
    <d v="2008-10-22T00:00:00"/>
    <x v="66"/>
    <n v="190"/>
  </r>
  <r>
    <d v="2008-10-24T00:00:00"/>
    <x v="14"/>
    <n v="415"/>
  </r>
  <r>
    <d v="2008-10-26T00:00:00"/>
    <x v="9"/>
    <n v="269"/>
  </r>
  <r>
    <d v="2008-10-26T00:00:00"/>
    <x v="140"/>
    <n v="11"/>
  </r>
  <r>
    <d v="2008-10-26T00:00:00"/>
    <x v="45"/>
    <n v="162"/>
  </r>
  <r>
    <d v="2008-11-05T00:00:00"/>
    <x v="18"/>
    <n v="75"/>
  </r>
  <r>
    <d v="2008-11-07T00:00:00"/>
    <x v="22"/>
    <n v="358"/>
  </r>
  <r>
    <d v="2008-11-08T00:00:00"/>
    <x v="8"/>
    <n v="198"/>
  </r>
  <r>
    <d v="2008-11-11T00:00:00"/>
    <x v="22"/>
    <n v="189"/>
  </r>
  <r>
    <d v="2008-11-12T00:00:00"/>
    <x v="24"/>
    <n v="226"/>
  </r>
  <r>
    <d v="2008-11-13T00:00:00"/>
    <x v="55"/>
    <n v="94"/>
  </r>
  <r>
    <d v="2008-11-18T00:00:00"/>
    <x v="50"/>
    <n v="401"/>
  </r>
  <r>
    <d v="2008-11-19T00:00:00"/>
    <x v="69"/>
    <n v="52"/>
  </r>
  <r>
    <d v="2008-11-20T00:00:00"/>
    <x v="12"/>
    <n v="189"/>
  </r>
  <r>
    <d v="2008-11-22T00:00:00"/>
    <x v="17"/>
    <n v="201"/>
  </r>
  <r>
    <d v="2008-11-23T00:00:00"/>
    <x v="22"/>
    <n v="235"/>
  </r>
  <r>
    <d v="2008-11-24T00:00:00"/>
    <x v="55"/>
    <n v="78"/>
  </r>
  <r>
    <d v="2008-11-24T00:00:00"/>
    <x v="126"/>
    <n v="13"/>
  </r>
  <r>
    <d v="2008-11-24T00:00:00"/>
    <x v="20"/>
    <n v="196"/>
  </r>
  <r>
    <d v="2008-11-28T00:00:00"/>
    <x v="70"/>
    <n v="11"/>
  </r>
  <r>
    <d v="2008-11-28T00:00:00"/>
    <x v="176"/>
    <n v="17"/>
  </r>
  <r>
    <d v="2008-11-29T00:00:00"/>
    <x v="47"/>
    <n v="4"/>
  </r>
  <r>
    <d v="2008-12-03T00:00:00"/>
    <x v="54"/>
    <n v="17"/>
  </r>
  <r>
    <d v="2008-12-03T00:00:00"/>
    <x v="177"/>
    <n v="1"/>
  </r>
  <r>
    <d v="2008-12-08T00:00:00"/>
    <x v="13"/>
    <n v="6"/>
  </r>
  <r>
    <d v="2008-12-08T00:00:00"/>
    <x v="7"/>
    <n v="496"/>
  </r>
  <r>
    <d v="2008-12-12T00:00:00"/>
    <x v="5"/>
    <n v="363"/>
  </r>
  <r>
    <d v="2008-12-15T00:00:00"/>
    <x v="5"/>
    <n v="491"/>
  </r>
  <r>
    <d v="2008-12-15T00:00:00"/>
    <x v="17"/>
    <n v="369"/>
  </r>
  <r>
    <d v="2008-12-17T00:00:00"/>
    <x v="66"/>
    <n v="60"/>
  </r>
  <r>
    <d v="2008-12-18T00:00:00"/>
    <x v="20"/>
    <n v="35"/>
  </r>
  <r>
    <d v="2008-12-21T00:00:00"/>
    <x v="7"/>
    <n v="121"/>
  </r>
  <r>
    <d v="2008-12-21T00:00:00"/>
    <x v="50"/>
    <n v="442"/>
  </r>
  <r>
    <d v="2008-12-22T00:00:00"/>
    <x v="7"/>
    <n v="338"/>
  </r>
  <r>
    <d v="2008-12-23T00:00:00"/>
    <x v="31"/>
    <n v="94"/>
  </r>
  <r>
    <d v="2008-12-26T00:00:00"/>
    <x v="1"/>
    <n v="14"/>
  </r>
  <r>
    <d v="2008-12-27T00:00:00"/>
    <x v="94"/>
    <n v="2"/>
  </r>
  <r>
    <d v="2008-12-29T00:00:00"/>
    <x v="14"/>
    <n v="110"/>
  </r>
  <r>
    <d v="2008-12-30T00:00:00"/>
    <x v="87"/>
    <n v="18"/>
  </r>
  <r>
    <d v="2008-12-30T00:00:00"/>
    <x v="147"/>
    <n v="7"/>
  </r>
  <r>
    <d v="2009-01-01T00:00:00"/>
    <x v="178"/>
    <n v="2"/>
  </r>
  <r>
    <d v="2009-01-02T00:00:00"/>
    <x v="37"/>
    <n v="188"/>
  </r>
  <r>
    <d v="2009-01-06T00:00:00"/>
    <x v="92"/>
    <n v="11"/>
  </r>
  <r>
    <d v="2009-01-06T00:00:00"/>
    <x v="14"/>
    <n v="129"/>
  </r>
  <r>
    <d v="2009-01-06T00:00:00"/>
    <x v="61"/>
    <n v="117"/>
  </r>
  <r>
    <d v="2009-01-08T00:00:00"/>
    <x v="82"/>
    <n v="11"/>
  </r>
  <r>
    <d v="2009-01-10T00:00:00"/>
    <x v="61"/>
    <n v="186"/>
  </r>
  <r>
    <d v="2009-01-11T00:00:00"/>
    <x v="18"/>
    <n v="40"/>
  </r>
  <r>
    <d v="2009-01-16T00:00:00"/>
    <x v="47"/>
    <n v="6"/>
  </r>
  <r>
    <d v="2009-01-18T00:00:00"/>
    <x v="55"/>
    <n v="153"/>
  </r>
  <r>
    <d v="2009-01-19T00:00:00"/>
    <x v="45"/>
    <n v="163"/>
  </r>
  <r>
    <d v="2009-01-21T00:00:00"/>
    <x v="179"/>
    <n v="16"/>
  </r>
  <r>
    <d v="2009-01-22T00:00:00"/>
    <x v="25"/>
    <n v="161"/>
  </r>
  <r>
    <d v="2009-01-23T00:00:00"/>
    <x v="180"/>
    <n v="5"/>
  </r>
  <r>
    <d v="2009-01-26T00:00:00"/>
    <x v="30"/>
    <n v="200"/>
  </r>
  <r>
    <d v="2009-01-30T00:00:00"/>
    <x v="181"/>
    <n v="11"/>
  </r>
  <r>
    <d v="2009-02-03T00:00:00"/>
    <x v="96"/>
    <n v="14"/>
  </r>
  <r>
    <d v="2009-02-05T00:00:00"/>
    <x v="7"/>
    <n v="469"/>
  </r>
  <r>
    <d v="2009-02-09T00:00:00"/>
    <x v="166"/>
    <n v="11"/>
  </r>
  <r>
    <d v="2009-02-09T00:00:00"/>
    <x v="14"/>
    <n v="423"/>
  </r>
  <r>
    <d v="2009-02-09T00:00:00"/>
    <x v="172"/>
    <n v="9"/>
  </r>
  <r>
    <d v="2009-02-09T00:00:00"/>
    <x v="68"/>
    <n v="3"/>
  </r>
  <r>
    <d v="2009-02-10T00:00:00"/>
    <x v="22"/>
    <n v="186"/>
  </r>
  <r>
    <d v="2009-02-10T00:00:00"/>
    <x v="7"/>
    <n v="390"/>
  </r>
  <r>
    <d v="2009-02-11T00:00:00"/>
    <x v="5"/>
    <n v="445"/>
  </r>
  <r>
    <d v="2009-02-12T00:00:00"/>
    <x v="50"/>
    <n v="241"/>
  </r>
  <r>
    <d v="2009-02-12T00:00:00"/>
    <x v="29"/>
    <n v="3"/>
  </r>
  <r>
    <d v="2009-02-14T00:00:00"/>
    <x v="23"/>
    <n v="50"/>
  </r>
  <r>
    <d v="2009-02-15T00:00:00"/>
    <x v="24"/>
    <n v="284"/>
  </r>
  <r>
    <d v="2009-02-16T00:00:00"/>
    <x v="9"/>
    <n v="395"/>
  </r>
  <r>
    <d v="2009-02-18T00:00:00"/>
    <x v="5"/>
    <n v="290"/>
  </r>
  <r>
    <d v="2009-02-19T00:00:00"/>
    <x v="22"/>
    <n v="361"/>
  </r>
  <r>
    <d v="2009-02-21T00:00:00"/>
    <x v="17"/>
    <n v="355"/>
  </r>
  <r>
    <d v="2009-02-22T00:00:00"/>
    <x v="182"/>
    <n v="19"/>
  </r>
  <r>
    <d v="2009-02-24T00:00:00"/>
    <x v="52"/>
    <n v="32"/>
  </r>
  <r>
    <d v="2009-02-27T00:00:00"/>
    <x v="146"/>
    <n v="13"/>
  </r>
  <r>
    <d v="2009-02-27T00:00:00"/>
    <x v="45"/>
    <n v="156"/>
  </r>
  <r>
    <d v="2009-03-01T00:00:00"/>
    <x v="183"/>
    <n v="20"/>
  </r>
  <r>
    <d v="2009-03-02T00:00:00"/>
    <x v="12"/>
    <n v="112"/>
  </r>
  <r>
    <d v="2009-03-05T00:00:00"/>
    <x v="7"/>
    <n v="110"/>
  </r>
  <r>
    <d v="2009-03-06T00:00:00"/>
    <x v="184"/>
    <n v="4"/>
  </r>
  <r>
    <d v="2009-03-13T00:00:00"/>
    <x v="133"/>
    <n v="18"/>
  </r>
  <r>
    <d v="2009-03-17T00:00:00"/>
    <x v="20"/>
    <n v="60"/>
  </r>
  <r>
    <d v="2009-03-17T00:00:00"/>
    <x v="88"/>
    <n v="14"/>
  </r>
  <r>
    <d v="2009-03-17T00:00:00"/>
    <x v="28"/>
    <n v="24"/>
  </r>
  <r>
    <d v="2009-03-19T00:00:00"/>
    <x v="22"/>
    <n v="145"/>
  </r>
  <r>
    <d v="2009-03-19T00:00:00"/>
    <x v="50"/>
    <n v="393"/>
  </r>
  <r>
    <d v="2009-03-21T00:00:00"/>
    <x v="28"/>
    <n v="73"/>
  </r>
  <r>
    <d v="2009-03-21T00:00:00"/>
    <x v="8"/>
    <n v="136"/>
  </r>
  <r>
    <d v="2009-03-22T00:00:00"/>
    <x v="45"/>
    <n v="422"/>
  </r>
  <r>
    <d v="2009-03-23T00:00:00"/>
    <x v="9"/>
    <n v="187"/>
  </r>
  <r>
    <d v="2009-03-25T00:00:00"/>
    <x v="18"/>
    <n v="58"/>
  </r>
  <r>
    <d v="2009-03-26T00:00:00"/>
    <x v="45"/>
    <n v="436"/>
  </r>
  <r>
    <d v="2009-03-30T00:00:00"/>
    <x v="14"/>
    <n v="406"/>
  </r>
  <r>
    <d v="2009-04-01T00:00:00"/>
    <x v="14"/>
    <n v="108"/>
  </r>
  <r>
    <d v="2009-04-02T00:00:00"/>
    <x v="142"/>
    <n v="10"/>
  </r>
  <r>
    <d v="2009-04-03T00:00:00"/>
    <x v="37"/>
    <n v="153"/>
  </r>
  <r>
    <d v="2009-04-05T00:00:00"/>
    <x v="185"/>
    <n v="3"/>
  </r>
  <r>
    <d v="2009-04-06T00:00:00"/>
    <x v="31"/>
    <n v="109"/>
  </r>
  <r>
    <d v="2009-04-08T00:00:00"/>
    <x v="86"/>
    <n v="9"/>
  </r>
  <r>
    <d v="2009-04-08T00:00:00"/>
    <x v="52"/>
    <n v="112"/>
  </r>
  <r>
    <d v="2009-04-13T00:00:00"/>
    <x v="19"/>
    <n v="29"/>
  </r>
  <r>
    <d v="2009-04-13T00:00:00"/>
    <x v="50"/>
    <n v="310"/>
  </r>
  <r>
    <d v="2009-04-15T00:00:00"/>
    <x v="55"/>
    <n v="107"/>
  </r>
  <r>
    <d v="2009-04-18T00:00:00"/>
    <x v="8"/>
    <n v="26"/>
  </r>
  <r>
    <d v="2009-04-20T00:00:00"/>
    <x v="31"/>
    <n v="114"/>
  </r>
  <r>
    <d v="2009-04-21T00:00:00"/>
    <x v="169"/>
    <n v="4"/>
  </r>
  <r>
    <d v="2009-04-22T00:00:00"/>
    <x v="186"/>
    <n v="15"/>
  </r>
  <r>
    <d v="2009-04-26T00:00:00"/>
    <x v="66"/>
    <n v="144"/>
  </r>
  <r>
    <d v="2009-04-30T00:00:00"/>
    <x v="5"/>
    <n v="110"/>
  </r>
  <r>
    <d v="2009-04-30T00:00:00"/>
    <x v="37"/>
    <n v="105"/>
  </r>
  <r>
    <d v="2009-05-02T00:00:00"/>
    <x v="52"/>
    <n v="51"/>
  </r>
  <r>
    <d v="2009-05-04T00:00:00"/>
    <x v="145"/>
    <n v="1"/>
  </r>
  <r>
    <d v="2009-05-04T00:00:00"/>
    <x v="152"/>
    <n v="8"/>
  </r>
  <r>
    <d v="2009-05-06T00:00:00"/>
    <x v="9"/>
    <n v="128"/>
  </r>
  <r>
    <d v="2009-05-09T00:00:00"/>
    <x v="87"/>
    <n v="9"/>
  </r>
  <r>
    <d v="2009-05-15T00:00:00"/>
    <x v="9"/>
    <n v="291"/>
  </r>
  <r>
    <d v="2009-05-16T00:00:00"/>
    <x v="14"/>
    <n v="261"/>
  </r>
  <r>
    <d v="2009-05-18T00:00:00"/>
    <x v="52"/>
    <n v="192"/>
  </r>
  <r>
    <d v="2009-05-18T00:00:00"/>
    <x v="7"/>
    <n v="319"/>
  </r>
  <r>
    <d v="2009-05-20T00:00:00"/>
    <x v="45"/>
    <n v="393"/>
  </r>
  <r>
    <d v="2009-05-24T00:00:00"/>
    <x v="187"/>
    <n v="13"/>
  </r>
  <r>
    <d v="2009-05-25T00:00:00"/>
    <x v="50"/>
    <n v="380"/>
  </r>
  <r>
    <d v="2009-05-26T00:00:00"/>
    <x v="37"/>
    <n v="36"/>
  </r>
  <r>
    <d v="2009-05-29T00:00:00"/>
    <x v="173"/>
    <n v="179"/>
  </r>
  <r>
    <d v="2009-05-31T00:00:00"/>
    <x v="28"/>
    <n v="111"/>
  </r>
  <r>
    <d v="2009-06-01T00:00:00"/>
    <x v="8"/>
    <n v="36"/>
  </r>
  <r>
    <d v="2009-06-01T00:00:00"/>
    <x v="10"/>
    <n v="120"/>
  </r>
  <r>
    <d v="2009-06-05T00:00:00"/>
    <x v="188"/>
    <n v="11"/>
  </r>
  <r>
    <d v="2009-06-07T00:00:00"/>
    <x v="126"/>
    <n v="15"/>
  </r>
  <r>
    <d v="2009-06-07T00:00:00"/>
    <x v="43"/>
    <n v="4"/>
  </r>
  <r>
    <d v="2009-06-10T00:00:00"/>
    <x v="115"/>
    <n v="11"/>
  </r>
  <r>
    <d v="2009-06-13T00:00:00"/>
    <x v="189"/>
    <n v="9"/>
  </r>
  <r>
    <d v="2009-06-14T00:00:00"/>
    <x v="50"/>
    <n v="498"/>
  </r>
  <r>
    <d v="2009-06-16T00:00:00"/>
    <x v="45"/>
    <n v="350"/>
  </r>
  <r>
    <d v="2009-06-16T00:00:00"/>
    <x v="8"/>
    <n v="191"/>
  </r>
  <r>
    <d v="2009-06-16T00:00:00"/>
    <x v="9"/>
    <n v="402"/>
  </r>
  <r>
    <d v="2009-06-20T00:00:00"/>
    <x v="69"/>
    <n v="140"/>
  </r>
  <r>
    <d v="2009-06-21T00:00:00"/>
    <x v="190"/>
    <n v="3"/>
  </r>
  <r>
    <d v="2009-06-23T00:00:00"/>
    <x v="52"/>
    <n v="25"/>
  </r>
  <r>
    <d v="2009-06-28T00:00:00"/>
    <x v="191"/>
    <n v="7"/>
  </r>
  <r>
    <d v="2009-06-30T00:00:00"/>
    <x v="192"/>
    <n v="17"/>
  </r>
  <r>
    <d v="2009-06-30T00:00:00"/>
    <x v="9"/>
    <n v="479"/>
  </r>
  <r>
    <d v="2009-06-30T00:00:00"/>
    <x v="193"/>
    <n v="6"/>
  </r>
  <r>
    <d v="2009-06-30T00:00:00"/>
    <x v="16"/>
    <n v="10"/>
  </r>
  <r>
    <d v="2009-07-01T00:00:00"/>
    <x v="29"/>
    <n v="2"/>
  </r>
  <r>
    <d v="2009-07-03T00:00:00"/>
    <x v="194"/>
    <n v="13"/>
  </r>
  <r>
    <d v="2009-07-06T00:00:00"/>
    <x v="183"/>
    <n v="12"/>
  </r>
  <r>
    <d v="2009-07-06T00:00:00"/>
    <x v="5"/>
    <n v="191"/>
  </r>
  <r>
    <d v="2009-07-06T00:00:00"/>
    <x v="10"/>
    <n v="123"/>
  </r>
  <r>
    <d v="2009-07-07T00:00:00"/>
    <x v="18"/>
    <n v="66"/>
  </r>
  <r>
    <d v="2009-07-08T00:00:00"/>
    <x v="61"/>
    <n v="132"/>
  </r>
  <r>
    <d v="2009-07-12T00:00:00"/>
    <x v="195"/>
    <n v="9"/>
  </r>
  <r>
    <d v="2009-07-12T00:00:00"/>
    <x v="78"/>
    <n v="111"/>
  </r>
  <r>
    <d v="2009-07-13T00:00:00"/>
    <x v="19"/>
    <n v="163"/>
  </r>
  <r>
    <d v="2009-07-13T00:00:00"/>
    <x v="155"/>
    <n v="4"/>
  </r>
  <r>
    <d v="2009-07-15T00:00:00"/>
    <x v="145"/>
    <n v="10"/>
  </r>
  <r>
    <d v="2009-07-16T00:00:00"/>
    <x v="9"/>
    <n v="457"/>
  </r>
  <r>
    <d v="2009-07-18T00:00:00"/>
    <x v="50"/>
    <n v="260"/>
  </r>
  <r>
    <d v="2009-07-19T00:00:00"/>
    <x v="120"/>
    <n v="181"/>
  </r>
  <r>
    <d v="2009-07-20T00:00:00"/>
    <x v="50"/>
    <n v="144"/>
  </r>
  <r>
    <d v="2009-07-21T00:00:00"/>
    <x v="22"/>
    <n v="246"/>
  </r>
  <r>
    <d v="2009-07-23T00:00:00"/>
    <x v="196"/>
    <n v="10"/>
  </r>
  <r>
    <d v="2009-07-25T00:00:00"/>
    <x v="26"/>
    <n v="148"/>
  </r>
  <r>
    <d v="2009-07-27T00:00:00"/>
    <x v="35"/>
    <n v="24"/>
  </r>
  <r>
    <d v="2009-07-30T00:00:00"/>
    <x v="25"/>
    <n v="66"/>
  </r>
  <r>
    <d v="2009-08-02T00:00:00"/>
    <x v="45"/>
    <n v="333"/>
  </r>
  <r>
    <d v="2009-08-02T00:00:00"/>
    <x v="37"/>
    <n v="194"/>
  </r>
  <r>
    <d v="2009-08-06T00:00:00"/>
    <x v="18"/>
    <n v="154"/>
  </r>
  <r>
    <d v="2009-08-06T00:00:00"/>
    <x v="55"/>
    <n v="100"/>
  </r>
  <r>
    <d v="2009-08-06T00:00:00"/>
    <x v="1"/>
    <n v="18"/>
  </r>
  <r>
    <d v="2009-08-06T00:00:00"/>
    <x v="170"/>
    <n v="20"/>
  </r>
  <r>
    <d v="2009-08-08T00:00:00"/>
    <x v="55"/>
    <n v="200"/>
  </r>
  <r>
    <d v="2009-08-09T00:00:00"/>
    <x v="18"/>
    <n v="48"/>
  </r>
  <r>
    <d v="2009-08-09T00:00:00"/>
    <x v="61"/>
    <n v="68"/>
  </r>
  <r>
    <d v="2009-08-10T00:00:00"/>
    <x v="174"/>
    <n v="9"/>
  </r>
  <r>
    <d v="2009-08-14T00:00:00"/>
    <x v="50"/>
    <n v="493"/>
  </r>
  <r>
    <d v="2009-08-14T00:00:00"/>
    <x v="14"/>
    <n v="340"/>
  </r>
  <r>
    <d v="2009-08-16T00:00:00"/>
    <x v="174"/>
    <n v="2"/>
  </r>
  <r>
    <d v="2009-08-19T00:00:00"/>
    <x v="28"/>
    <n v="62"/>
  </r>
  <r>
    <d v="2009-08-19T00:00:00"/>
    <x v="22"/>
    <n v="164"/>
  </r>
  <r>
    <d v="2009-08-20T00:00:00"/>
    <x v="28"/>
    <n v="170"/>
  </r>
  <r>
    <d v="2009-08-22T00:00:00"/>
    <x v="71"/>
    <n v="164"/>
  </r>
  <r>
    <d v="2009-08-24T00:00:00"/>
    <x v="6"/>
    <n v="70"/>
  </r>
  <r>
    <d v="2009-08-31T00:00:00"/>
    <x v="50"/>
    <n v="133"/>
  </r>
  <r>
    <d v="2009-09-01T00:00:00"/>
    <x v="197"/>
    <n v="20"/>
  </r>
  <r>
    <d v="2009-09-03T00:00:00"/>
    <x v="198"/>
    <n v="15"/>
  </r>
  <r>
    <d v="2009-09-04T00:00:00"/>
    <x v="199"/>
    <n v="15"/>
  </r>
  <r>
    <d v="2009-09-05T00:00:00"/>
    <x v="58"/>
    <n v="105"/>
  </r>
  <r>
    <d v="2009-09-09T00:00:00"/>
    <x v="31"/>
    <n v="192"/>
  </r>
  <r>
    <d v="2009-09-09T00:00:00"/>
    <x v="80"/>
    <n v="142"/>
  </r>
  <r>
    <d v="2009-09-10T00:00:00"/>
    <x v="106"/>
    <n v="3"/>
  </r>
  <r>
    <d v="2009-09-10T00:00:00"/>
    <x v="17"/>
    <n v="219"/>
  </r>
  <r>
    <d v="2009-09-14T00:00:00"/>
    <x v="30"/>
    <n v="137"/>
  </r>
  <r>
    <d v="2009-09-15T00:00:00"/>
    <x v="20"/>
    <n v="108"/>
  </r>
  <r>
    <d v="2009-09-16T00:00:00"/>
    <x v="102"/>
    <n v="395"/>
  </r>
  <r>
    <d v="2009-09-17T00:00:00"/>
    <x v="200"/>
    <n v="3"/>
  </r>
  <r>
    <d v="2009-09-19T00:00:00"/>
    <x v="6"/>
    <n v="73"/>
  </r>
  <r>
    <d v="2009-09-19T00:00:00"/>
    <x v="45"/>
    <n v="209"/>
  </r>
  <r>
    <d v="2009-09-21T00:00:00"/>
    <x v="37"/>
    <n v="41"/>
  </r>
  <r>
    <d v="2009-09-27T00:00:00"/>
    <x v="17"/>
    <n v="488"/>
  </r>
  <r>
    <d v="2009-09-28T00:00:00"/>
    <x v="97"/>
    <n v="5"/>
  </r>
  <r>
    <d v="2009-09-28T00:00:00"/>
    <x v="69"/>
    <n v="97"/>
  </r>
  <r>
    <d v="2009-09-29T00:00:00"/>
    <x v="8"/>
    <n v="58"/>
  </r>
  <r>
    <d v="2009-09-29T00:00:00"/>
    <x v="55"/>
    <n v="179"/>
  </r>
  <r>
    <d v="2009-10-01T00:00:00"/>
    <x v="38"/>
    <n v="18"/>
  </r>
  <r>
    <d v="2009-10-02T00:00:00"/>
    <x v="51"/>
    <n v="4"/>
  </r>
  <r>
    <d v="2009-10-02T00:00:00"/>
    <x v="33"/>
    <n v="1"/>
  </r>
  <r>
    <d v="2009-10-03T00:00:00"/>
    <x v="31"/>
    <n v="86"/>
  </r>
  <r>
    <d v="2009-10-04T00:00:00"/>
    <x v="14"/>
    <n v="290"/>
  </r>
  <r>
    <d v="2009-10-06T00:00:00"/>
    <x v="184"/>
    <n v="14"/>
  </r>
  <r>
    <d v="2009-10-08T00:00:00"/>
    <x v="39"/>
    <n v="120"/>
  </r>
  <r>
    <d v="2009-10-08T00:00:00"/>
    <x v="123"/>
    <n v="28"/>
  </r>
  <r>
    <d v="2009-10-09T00:00:00"/>
    <x v="9"/>
    <n v="213"/>
  </r>
  <r>
    <d v="2009-10-15T00:00:00"/>
    <x v="108"/>
    <n v="10"/>
  </r>
  <r>
    <d v="2009-10-16T00:00:00"/>
    <x v="69"/>
    <n v="53"/>
  </r>
  <r>
    <d v="2009-10-17T00:00:00"/>
    <x v="30"/>
    <n v="178"/>
  </r>
  <r>
    <d v="2009-10-17T00:00:00"/>
    <x v="74"/>
    <n v="6"/>
  </r>
  <r>
    <d v="2009-10-21T00:00:00"/>
    <x v="9"/>
    <n v="118"/>
  </r>
  <r>
    <d v="2009-10-21T00:00:00"/>
    <x v="70"/>
    <n v="5"/>
  </r>
  <r>
    <d v="2009-10-22T00:00:00"/>
    <x v="18"/>
    <n v="89"/>
  </r>
  <r>
    <d v="2009-10-27T00:00:00"/>
    <x v="35"/>
    <n v="22"/>
  </r>
  <r>
    <d v="2009-10-28T00:00:00"/>
    <x v="18"/>
    <n v="199"/>
  </r>
  <r>
    <d v="2009-11-03T00:00:00"/>
    <x v="109"/>
    <n v="8"/>
  </r>
  <r>
    <d v="2009-11-03T00:00:00"/>
    <x v="18"/>
    <n v="198"/>
  </r>
  <r>
    <d v="2009-11-04T00:00:00"/>
    <x v="95"/>
    <n v="6"/>
  </r>
  <r>
    <d v="2009-11-04T00:00:00"/>
    <x v="23"/>
    <n v="68"/>
  </r>
  <r>
    <d v="2009-11-04T00:00:00"/>
    <x v="102"/>
    <n v="200"/>
  </r>
  <r>
    <d v="2009-11-05T00:00:00"/>
    <x v="5"/>
    <n v="426"/>
  </r>
  <r>
    <d v="2009-11-05T00:00:00"/>
    <x v="78"/>
    <n v="142"/>
  </r>
  <r>
    <d v="2009-11-05T00:00:00"/>
    <x v="7"/>
    <n v="298"/>
  </r>
  <r>
    <d v="2009-11-07T00:00:00"/>
    <x v="17"/>
    <n v="224"/>
  </r>
  <r>
    <d v="2009-11-09T00:00:00"/>
    <x v="5"/>
    <n v="133"/>
  </r>
  <r>
    <d v="2009-11-11T00:00:00"/>
    <x v="45"/>
    <n v="326"/>
  </r>
  <r>
    <d v="2009-11-11T00:00:00"/>
    <x v="120"/>
    <n v="102"/>
  </r>
  <r>
    <d v="2009-11-12T00:00:00"/>
    <x v="7"/>
    <n v="332"/>
  </r>
  <r>
    <d v="2009-11-13T00:00:00"/>
    <x v="19"/>
    <n v="95"/>
  </r>
  <r>
    <d v="2009-11-17T00:00:00"/>
    <x v="136"/>
    <n v="7"/>
  </r>
  <r>
    <d v="2009-11-17T00:00:00"/>
    <x v="14"/>
    <n v="276"/>
  </r>
  <r>
    <d v="2009-11-17T00:00:00"/>
    <x v="139"/>
    <n v="6"/>
  </r>
  <r>
    <d v="2009-11-19T00:00:00"/>
    <x v="45"/>
    <n v="232"/>
  </r>
  <r>
    <d v="2009-11-19T00:00:00"/>
    <x v="66"/>
    <n v="162"/>
  </r>
  <r>
    <d v="2009-11-22T00:00:00"/>
    <x v="10"/>
    <n v="66"/>
  </r>
  <r>
    <d v="2009-11-22T00:00:00"/>
    <x v="157"/>
    <n v="2"/>
  </r>
  <r>
    <d v="2009-11-22T00:00:00"/>
    <x v="12"/>
    <n v="152"/>
  </r>
  <r>
    <d v="2009-11-22T00:00:00"/>
    <x v="201"/>
    <n v="2"/>
  </r>
  <r>
    <d v="2009-11-25T00:00:00"/>
    <x v="20"/>
    <n v="115"/>
  </r>
  <r>
    <d v="2009-11-25T00:00:00"/>
    <x v="37"/>
    <n v="29"/>
  </r>
  <r>
    <d v="2009-11-25T00:00:00"/>
    <x v="35"/>
    <n v="91"/>
  </r>
  <r>
    <d v="2009-11-27T00:00:00"/>
    <x v="19"/>
    <n v="125"/>
  </r>
  <r>
    <d v="2009-11-29T00:00:00"/>
    <x v="61"/>
    <n v="40"/>
  </r>
  <r>
    <d v="2009-11-29T00:00:00"/>
    <x v="9"/>
    <n v="279"/>
  </r>
  <r>
    <d v="2009-11-30T00:00:00"/>
    <x v="11"/>
    <n v="8"/>
  </r>
  <r>
    <d v="2009-12-04T00:00:00"/>
    <x v="71"/>
    <n v="194"/>
  </r>
  <r>
    <d v="2009-12-05T00:00:00"/>
    <x v="6"/>
    <n v="168"/>
  </r>
  <r>
    <d v="2009-12-06T00:00:00"/>
    <x v="14"/>
    <n v="211"/>
  </r>
  <r>
    <d v="2009-12-06T00:00:00"/>
    <x v="155"/>
    <n v="19"/>
  </r>
  <r>
    <d v="2009-12-08T00:00:00"/>
    <x v="153"/>
    <n v="16"/>
  </r>
  <r>
    <d v="2009-12-11T00:00:00"/>
    <x v="27"/>
    <n v="18"/>
  </r>
  <r>
    <d v="2009-12-11T00:00:00"/>
    <x v="7"/>
    <n v="399"/>
  </r>
  <r>
    <d v="2009-12-13T00:00:00"/>
    <x v="202"/>
    <n v="11"/>
  </r>
  <r>
    <d v="2009-12-17T00:00:00"/>
    <x v="23"/>
    <n v="131"/>
  </r>
  <r>
    <d v="2009-12-18T00:00:00"/>
    <x v="39"/>
    <n v="67"/>
  </r>
  <r>
    <d v="2009-12-19T00:00:00"/>
    <x v="10"/>
    <n v="151"/>
  </r>
  <r>
    <d v="2009-12-24T00:00:00"/>
    <x v="23"/>
    <n v="105"/>
  </r>
  <r>
    <d v="2009-12-25T00:00:00"/>
    <x v="71"/>
    <n v="132"/>
  </r>
  <r>
    <d v="2009-12-25T00:00:00"/>
    <x v="17"/>
    <n v="142"/>
  </r>
  <r>
    <d v="2009-12-25T00:00:00"/>
    <x v="203"/>
    <n v="17"/>
  </r>
  <r>
    <d v="2009-12-26T00:00:00"/>
    <x v="7"/>
    <n v="444"/>
  </r>
  <r>
    <d v="2009-12-26T00:00:00"/>
    <x v="50"/>
    <n v="294"/>
  </r>
  <r>
    <d v="2009-12-27T00:00:00"/>
    <x v="7"/>
    <n v="274"/>
  </r>
  <r>
    <d v="2009-12-29T00:00:00"/>
    <x v="35"/>
    <n v="168"/>
  </r>
  <r>
    <d v="2009-12-30T00:00:00"/>
    <x v="8"/>
    <n v="115"/>
  </r>
  <r>
    <d v="2009-12-30T00:00:00"/>
    <x v="30"/>
    <n v="126"/>
  </r>
  <r>
    <d v="2010-01-02T00:00:00"/>
    <x v="28"/>
    <n v="73"/>
  </r>
  <r>
    <d v="2010-01-02T00:00:00"/>
    <x v="22"/>
    <n v="413"/>
  </r>
  <r>
    <d v="2010-01-03T00:00:00"/>
    <x v="7"/>
    <n v="393"/>
  </r>
  <r>
    <d v="2010-01-06T00:00:00"/>
    <x v="143"/>
    <n v="13"/>
  </r>
  <r>
    <d v="2010-01-07T00:00:00"/>
    <x v="22"/>
    <n v="211"/>
  </r>
  <r>
    <d v="2010-01-11T00:00:00"/>
    <x v="61"/>
    <n v="116"/>
  </r>
  <r>
    <d v="2010-01-11T00:00:00"/>
    <x v="0"/>
    <n v="9"/>
  </r>
  <r>
    <d v="2010-01-15T00:00:00"/>
    <x v="45"/>
    <n v="117"/>
  </r>
  <r>
    <d v="2010-01-16T00:00:00"/>
    <x v="50"/>
    <n v="221"/>
  </r>
  <r>
    <d v="2010-01-20T00:00:00"/>
    <x v="152"/>
    <n v="9"/>
  </r>
  <r>
    <d v="2010-01-21T00:00:00"/>
    <x v="17"/>
    <n v="214"/>
  </r>
  <r>
    <d v="2010-01-22T00:00:00"/>
    <x v="37"/>
    <n v="138"/>
  </r>
  <r>
    <d v="2010-01-23T00:00:00"/>
    <x v="81"/>
    <n v="11"/>
  </r>
  <r>
    <d v="2010-01-23T00:00:00"/>
    <x v="52"/>
    <n v="128"/>
  </r>
  <r>
    <d v="2010-01-24T00:00:00"/>
    <x v="17"/>
    <n v="376"/>
  </r>
  <r>
    <d v="2010-01-25T00:00:00"/>
    <x v="17"/>
    <n v="121"/>
  </r>
  <r>
    <d v="2010-01-25T00:00:00"/>
    <x v="14"/>
    <n v="200"/>
  </r>
  <r>
    <d v="2010-01-26T00:00:00"/>
    <x v="17"/>
    <n v="500"/>
  </r>
  <r>
    <d v="2010-01-28T00:00:00"/>
    <x v="71"/>
    <n v="108"/>
  </r>
  <r>
    <d v="2010-01-29T00:00:00"/>
    <x v="25"/>
    <n v="59"/>
  </r>
  <r>
    <d v="2010-01-30T00:00:00"/>
    <x v="10"/>
    <n v="191"/>
  </r>
  <r>
    <d v="2010-01-31T00:00:00"/>
    <x v="19"/>
    <n v="189"/>
  </r>
  <r>
    <d v="2010-02-02T00:00:00"/>
    <x v="45"/>
    <n v="247"/>
  </r>
  <r>
    <d v="2010-02-02T00:00:00"/>
    <x v="35"/>
    <n v="195"/>
  </r>
  <r>
    <d v="2010-02-03T00:00:00"/>
    <x v="204"/>
    <n v="6"/>
  </r>
  <r>
    <d v="2010-02-04T00:00:00"/>
    <x v="205"/>
    <n v="1"/>
  </r>
  <r>
    <d v="2010-02-05T00:00:00"/>
    <x v="50"/>
    <n v="347"/>
  </r>
  <r>
    <d v="2010-02-08T00:00:00"/>
    <x v="14"/>
    <n v="317"/>
  </r>
  <r>
    <d v="2010-02-09T00:00:00"/>
    <x v="45"/>
    <n v="271"/>
  </r>
  <r>
    <d v="2010-02-09T00:00:00"/>
    <x v="85"/>
    <n v="4"/>
  </r>
  <r>
    <d v="2010-02-11T00:00:00"/>
    <x v="28"/>
    <n v="121"/>
  </r>
  <r>
    <d v="2010-02-12T00:00:00"/>
    <x v="6"/>
    <n v="81"/>
  </r>
  <r>
    <d v="2010-02-12T00:00:00"/>
    <x v="84"/>
    <n v="1"/>
  </r>
  <r>
    <d v="2010-02-14T00:00:00"/>
    <x v="30"/>
    <n v="142"/>
  </r>
  <r>
    <d v="2010-02-15T00:00:00"/>
    <x v="22"/>
    <n v="265"/>
  </r>
  <r>
    <d v="2010-02-16T00:00:00"/>
    <x v="6"/>
    <n v="194"/>
  </r>
  <r>
    <d v="2010-02-16T00:00:00"/>
    <x v="161"/>
    <n v="15"/>
  </r>
  <r>
    <d v="2010-02-18T00:00:00"/>
    <x v="10"/>
    <n v="23"/>
  </r>
  <r>
    <d v="2010-02-18T00:00:00"/>
    <x v="22"/>
    <n v="279"/>
  </r>
  <r>
    <d v="2010-02-20T00:00:00"/>
    <x v="206"/>
    <n v="1"/>
  </r>
  <r>
    <d v="2010-02-25T00:00:00"/>
    <x v="22"/>
    <n v="487"/>
  </r>
  <r>
    <d v="2010-02-25T00:00:00"/>
    <x v="7"/>
    <n v="395"/>
  </r>
  <r>
    <d v="2010-02-27T00:00:00"/>
    <x v="71"/>
    <n v="91"/>
  </r>
  <r>
    <d v="2010-02-27T00:00:00"/>
    <x v="25"/>
    <n v="39"/>
  </r>
  <r>
    <d v="2010-02-27T00:00:00"/>
    <x v="22"/>
    <n v="312"/>
  </r>
  <r>
    <d v="2010-02-28T00:00:00"/>
    <x v="207"/>
    <n v="20"/>
  </r>
  <r>
    <d v="2010-03-03T00:00:00"/>
    <x v="28"/>
    <n v="35"/>
  </r>
  <r>
    <d v="2010-03-05T00:00:00"/>
    <x v="203"/>
    <n v="20"/>
  </r>
  <r>
    <d v="2010-03-08T00:00:00"/>
    <x v="30"/>
    <n v="125"/>
  </r>
  <r>
    <d v="2010-03-08T00:00:00"/>
    <x v="45"/>
    <n v="396"/>
  </r>
  <r>
    <d v="2010-03-09T00:00:00"/>
    <x v="208"/>
    <n v="7"/>
  </r>
  <r>
    <d v="2010-03-10T00:00:00"/>
    <x v="78"/>
    <n v="59"/>
  </r>
  <r>
    <d v="2010-03-13T00:00:00"/>
    <x v="14"/>
    <n v="417"/>
  </r>
  <r>
    <d v="2010-03-13T00:00:00"/>
    <x v="45"/>
    <n v="115"/>
  </r>
  <r>
    <d v="2010-03-16T00:00:00"/>
    <x v="54"/>
    <n v="6"/>
  </r>
  <r>
    <d v="2010-03-17T00:00:00"/>
    <x v="19"/>
    <n v="69"/>
  </r>
  <r>
    <d v="2010-03-19T00:00:00"/>
    <x v="12"/>
    <n v="58"/>
  </r>
  <r>
    <d v="2010-03-19T00:00:00"/>
    <x v="25"/>
    <n v="159"/>
  </r>
  <r>
    <d v="2010-03-21T00:00:00"/>
    <x v="209"/>
    <n v="6"/>
  </r>
  <r>
    <d v="2010-03-22T00:00:00"/>
    <x v="12"/>
    <n v="103"/>
  </r>
  <r>
    <d v="2010-03-26T00:00:00"/>
    <x v="7"/>
    <n v="155"/>
  </r>
  <r>
    <d v="2010-03-26T00:00:00"/>
    <x v="81"/>
    <n v="10"/>
  </r>
  <r>
    <d v="2010-03-28T00:00:00"/>
    <x v="28"/>
    <n v="158"/>
  </r>
  <r>
    <d v="2010-03-30T00:00:00"/>
    <x v="55"/>
    <n v="146"/>
  </r>
  <r>
    <d v="2010-03-31T00:00:00"/>
    <x v="22"/>
    <n v="230"/>
  </r>
  <r>
    <d v="2010-04-02T00:00:00"/>
    <x v="39"/>
    <n v="143"/>
  </r>
  <r>
    <d v="2010-04-02T00:00:00"/>
    <x v="61"/>
    <n v="167"/>
  </r>
  <r>
    <d v="2010-04-02T00:00:00"/>
    <x v="52"/>
    <n v="119"/>
  </r>
  <r>
    <d v="2010-04-04T00:00:00"/>
    <x v="14"/>
    <n v="400"/>
  </r>
  <r>
    <d v="2010-04-06T00:00:00"/>
    <x v="37"/>
    <n v="172"/>
  </r>
  <r>
    <d v="2010-04-07T00:00:00"/>
    <x v="98"/>
    <n v="19"/>
  </r>
  <r>
    <d v="2010-04-09T00:00:00"/>
    <x v="7"/>
    <n v="116"/>
  </r>
  <r>
    <d v="2010-04-11T00:00:00"/>
    <x v="22"/>
    <n v="143"/>
  </r>
  <r>
    <d v="2010-04-12T00:00:00"/>
    <x v="9"/>
    <n v="222"/>
  </r>
  <r>
    <d v="2010-04-14T00:00:00"/>
    <x v="9"/>
    <n v="352"/>
  </r>
  <r>
    <d v="2010-04-14T00:00:00"/>
    <x v="52"/>
    <n v="69"/>
  </r>
  <r>
    <d v="2010-04-15T00:00:00"/>
    <x v="45"/>
    <n v="182"/>
  </r>
  <r>
    <d v="2010-04-17T00:00:00"/>
    <x v="9"/>
    <n v="182"/>
  </r>
  <r>
    <d v="2010-04-17T00:00:00"/>
    <x v="52"/>
    <n v="165"/>
  </r>
  <r>
    <d v="2010-04-18T00:00:00"/>
    <x v="40"/>
    <n v="18"/>
  </r>
  <r>
    <d v="2010-04-18T00:00:00"/>
    <x v="210"/>
    <n v="2"/>
  </r>
  <r>
    <d v="2010-04-19T00:00:00"/>
    <x v="184"/>
    <n v="15"/>
  </r>
  <r>
    <d v="2010-04-20T00:00:00"/>
    <x v="211"/>
    <n v="19"/>
  </r>
  <r>
    <d v="2010-04-21T00:00:00"/>
    <x v="37"/>
    <n v="66"/>
  </r>
  <r>
    <d v="2010-04-21T00:00:00"/>
    <x v="170"/>
    <n v="12"/>
  </r>
  <r>
    <d v="2010-04-22T00:00:00"/>
    <x v="118"/>
    <n v="19"/>
  </r>
  <r>
    <d v="2010-04-22T00:00:00"/>
    <x v="23"/>
    <n v="96"/>
  </r>
  <r>
    <d v="2010-04-25T00:00:00"/>
    <x v="9"/>
    <n v="240"/>
  </r>
  <r>
    <d v="2010-04-27T00:00:00"/>
    <x v="28"/>
    <n v="57"/>
  </r>
  <r>
    <d v="2010-05-01T00:00:00"/>
    <x v="14"/>
    <n v="475"/>
  </r>
  <r>
    <d v="2010-05-02T00:00:00"/>
    <x v="7"/>
    <n v="162"/>
  </r>
  <r>
    <d v="2010-05-04T00:00:00"/>
    <x v="7"/>
    <n v="150"/>
  </r>
  <r>
    <d v="2010-05-05T00:00:00"/>
    <x v="50"/>
    <n v="139"/>
  </r>
  <r>
    <d v="2010-05-07T00:00:00"/>
    <x v="19"/>
    <n v="183"/>
  </r>
  <r>
    <d v="2010-05-17T00:00:00"/>
    <x v="7"/>
    <n v="214"/>
  </r>
  <r>
    <d v="2010-05-20T00:00:00"/>
    <x v="175"/>
    <n v="14"/>
  </r>
  <r>
    <d v="2010-05-21T00:00:00"/>
    <x v="195"/>
    <n v="2"/>
  </r>
  <r>
    <d v="2010-05-22T00:00:00"/>
    <x v="22"/>
    <n v="383"/>
  </r>
  <r>
    <d v="2010-05-23T00:00:00"/>
    <x v="0"/>
    <n v="14"/>
  </r>
  <r>
    <d v="2010-05-23T00:00:00"/>
    <x v="52"/>
    <n v="127"/>
  </r>
  <r>
    <d v="2010-05-24T00:00:00"/>
    <x v="30"/>
    <n v="179"/>
  </r>
  <r>
    <d v="2010-05-25T00:00:00"/>
    <x v="23"/>
    <n v="74"/>
  </r>
  <r>
    <d v="2010-05-25T00:00:00"/>
    <x v="50"/>
    <n v="311"/>
  </r>
  <r>
    <d v="2010-05-29T00:00:00"/>
    <x v="66"/>
    <n v="190"/>
  </r>
  <r>
    <d v="2010-05-31T00:00:00"/>
    <x v="31"/>
    <n v="67"/>
  </r>
  <r>
    <d v="2010-06-02T00:00:00"/>
    <x v="7"/>
    <n v="331"/>
  </r>
  <r>
    <d v="2010-06-02T00:00:00"/>
    <x v="39"/>
    <n v="114"/>
  </r>
  <r>
    <d v="2010-06-03T00:00:00"/>
    <x v="52"/>
    <n v="79"/>
  </r>
  <r>
    <d v="2010-06-04T00:00:00"/>
    <x v="71"/>
    <n v="22"/>
  </r>
  <r>
    <d v="2010-06-04T00:00:00"/>
    <x v="92"/>
    <n v="5"/>
  </r>
  <r>
    <d v="2010-06-07T00:00:00"/>
    <x v="72"/>
    <n v="17"/>
  </r>
  <r>
    <d v="2010-06-08T00:00:00"/>
    <x v="45"/>
    <n v="344"/>
  </r>
  <r>
    <d v="2010-06-08T00:00:00"/>
    <x v="14"/>
    <n v="329"/>
  </r>
  <r>
    <d v="2010-06-08T00:00:00"/>
    <x v="112"/>
    <n v="10"/>
  </r>
  <r>
    <d v="2010-06-12T00:00:00"/>
    <x v="30"/>
    <n v="105"/>
  </r>
  <r>
    <d v="2010-06-13T00:00:00"/>
    <x v="69"/>
    <n v="26"/>
  </r>
  <r>
    <d v="2010-06-14T00:00:00"/>
    <x v="39"/>
    <n v="121"/>
  </r>
  <r>
    <d v="2010-06-16T00:00:00"/>
    <x v="8"/>
    <n v="174"/>
  </r>
  <r>
    <d v="2010-06-17T00:00:00"/>
    <x v="14"/>
    <n v="233"/>
  </r>
  <r>
    <d v="2010-06-18T00:00:00"/>
    <x v="10"/>
    <n v="117"/>
  </r>
  <r>
    <d v="2010-06-19T00:00:00"/>
    <x v="72"/>
    <n v="11"/>
  </r>
  <r>
    <d v="2010-06-19T00:00:00"/>
    <x v="212"/>
    <n v="18"/>
  </r>
  <r>
    <d v="2010-06-19T00:00:00"/>
    <x v="45"/>
    <n v="332"/>
  </r>
  <r>
    <d v="2010-06-20T00:00:00"/>
    <x v="156"/>
    <n v="6"/>
  </r>
  <r>
    <d v="2010-06-21T00:00:00"/>
    <x v="102"/>
    <n v="260"/>
  </r>
  <r>
    <d v="2010-06-21T00:00:00"/>
    <x v="80"/>
    <n v="22"/>
  </r>
  <r>
    <d v="2010-06-23T00:00:00"/>
    <x v="129"/>
    <n v="9"/>
  </r>
  <r>
    <d v="2010-06-24T00:00:00"/>
    <x v="66"/>
    <n v="79"/>
  </r>
  <r>
    <d v="2010-06-26T00:00:00"/>
    <x v="45"/>
    <n v="480"/>
  </r>
  <r>
    <d v="2010-07-01T00:00:00"/>
    <x v="9"/>
    <n v="154"/>
  </r>
  <r>
    <d v="2010-07-01T00:00:00"/>
    <x v="35"/>
    <n v="170"/>
  </r>
  <r>
    <d v="2010-07-02T00:00:00"/>
    <x v="213"/>
    <n v="13"/>
  </r>
  <r>
    <d v="2010-07-05T00:00:00"/>
    <x v="18"/>
    <n v="29"/>
  </r>
  <r>
    <d v="2010-07-07T00:00:00"/>
    <x v="19"/>
    <n v="80"/>
  </r>
  <r>
    <d v="2010-07-11T00:00:00"/>
    <x v="176"/>
    <n v="20"/>
  </r>
  <r>
    <d v="2010-07-11T00:00:00"/>
    <x v="9"/>
    <n v="401"/>
  </r>
  <r>
    <d v="2010-07-13T00:00:00"/>
    <x v="39"/>
    <n v="134"/>
  </r>
  <r>
    <d v="2010-07-15T00:00:00"/>
    <x v="37"/>
    <n v="107"/>
  </r>
  <r>
    <d v="2010-07-20T00:00:00"/>
    <x v="10"/>
    <n v="30"/>
  </r>
  <r>
    <d v="2010-07-22T00:00:00"/>
    <x v="24"/>
    <n v="138"/>
  </r>
  <r>
    <d v="2010-07-23T00:00:00"/>
    <x v="22"/>
    <n v="404"/>
  </r>
  <r>
    <d v="2010-07-27T00:00:00"/>
    <x v="37"/>
    <n v="117"/>
  </r>
  <r>
    <d v="2010-07-30T00:00:00"/>
    <x v="9"/>
    <n v="124"/>
  </r>
  <r>
    <d v="2010-07-31T00:00:00"/>
    <x v="52"/>
    <n v="155"/>
  </r>
  <r>
    <d v="2010-08-01T00:00:00"/>
    <x v="28"/>
    <n v="161"/>
  </r>
  <r>
    <d v="2010-08-05T00:00:00"/>
    <x v="12"/>
    <n v="80"/>
  </r>
  <r>
    <d v="2010-08-05T00:00:00"/>
    <x v="172"/>
    <n v="9"/>
  </r>
  <r>
    <d v="2010-08-06T00:00:00"/>
    <x v="12"/>
    <n v="160"/>
  </r>
  <r>
    <d v="2010-08-09T00:00:00"/>
    <x v="113"/>
    <n v="18"/>
  </r>
  <r>
    <d v="2010-08-11T00:00:00"/>
    <x v="10"/>
    <n v="150"/>
  </r>
  <r>
    <d v="2010-08-15T00:00:00"/>
    <x v="214"/>
    <n v="16"/>
  </r>
  <r>
    <d v="2010-08-22T00:00:00"/>
    <x v="69"/>
    <n v="158"/>
  </r>
  <r>
    <d v="2010-08-24T00:00:00"/>
    <x v="61"/>
    <n v="29"/>
  </r>
  <r>
    <d v="2010-09-02T00:00:00"/>
    <x v="106"/>
    <n v="6"/>
  </r>
  <r>
    <d v="2010-09-02T00:00:00"/>
    <x v="9"/>
    <n v="489"/>
  </r>
  <r>
    <d v="2010-09-04T00:00:00"/>
    <x v="35"/>
    <n v="200"/>
  </r>
  <r>
    <d v="2010-09-06T00:00:00"/>
    <x v="10"/>
    <n v="28"/>
  </r>
  <r>
    <d v="2010-09-10T00:00:00"/>
    <x v="10"/>
    <n v="28"/>
  </r>
  <r>
    <d v="2010-09-11T00:00:00"/>
    <x v="9"/>
    <n v="297"/>
  </r>
  <r>
    <d v="2010-09-13T00:00:00"/>
    <x v="17"/>
    <n v="227"/>
  </r>
  <r>
    <d v="2010-09-13T00:00:00"/>
    <x v="140"/>
    <n v="14"/>
  </r>
  <r>
    <d v="2010-09-16T00:00:00"/>
    <x v="98"/>
    <n v="20"/>
  </r>
  <r>
    <d v="2010-09-18T00:00:00"/>
    <x v="63"/>
    <n v="194"/>
  </r>
  <r>
    <d v="2010-09-18T00:00:00"/>
    <x v="35"/>
    <n v="58"/>
  </r>
  <r>
    <d v="2010-09-19T00:00:00"/>
    <x v="66"/>
    <n v="30"/>
  </r>
  <r>
    <d v="2010-09-19T00:00:00"/>
    <x v="17"/>
    <n v="159"/>
  </r>
  <r>
    <d v="2010-09-22T00:00:00"/>
    <x v="22"/>
    <n v="279"/>
  </r>
  <r>
    <d v="2010-09-23T00:00:00"/>
    <x v="26"/>
    <n v="38"/>
  </r>
  <r>
    <d v="2010-09-25T00:00:00"/>
    <x v="36"/>
    <n v="7"/>
  </r>
  <r>
    <d v="2010-09-26T00:00:00"/>
    <x v="22"/>
    <n v="154"/>
  </r>
  <r>
    <d v="2010-09-26T00:00:00"/>
    <x v="50"/>
    <n v="274"/>
  </r>
  <r>
    <d v="2010-09-27T00:00:00"/>
    <x v="14"/>
    <n v="219"/>
  </r>
  <r>
    <d v="2010-09-28T00:00:00"/>
    <x v="30"/>
    <n v="57"/>
  </r>
  <r>
    <d v="2010-09-28T00:00:00"/>
    <x v="12"/>
    <n v="152"/>
  </r>
  <r>
    <d v="2010-10-03T00:00:00"/>
    <x v="45"/>
    <n v="263"/>
  </r>
  <r>
    <d v="2010-10-05T00:00:00"/>
    <x v="28"/>
    <n v="61"/>
  </r>
  <r>
    <d v="2010-10-05T00:00:00"/>
    <x v="50"/>
    <n v="217"/>
  </r>
  <r>
    <d v="2010-10-06T00:00:00"/>
    <x v="61"/>
    <n v="28"/>
  </r>
  <r>
    <d v="2010-10-06T00:00:00"/>
    <x v="45"/>
    <n v="299"/>
  </r>
  <r>
    <d v="2010-10-09T00:00:00"/>
    <x v="14"/>
    <n v="429"/>
  </r>
  <r>
    <d v="2010-10-12T00:00:00"/>
    <x v="14"/>
    <n v="427"/>
  </r>
  <r>
    <d v="2010-10-12T00:00:00"/>
    <x v="12"/>
    <n v="87"/>
  </r>
  <r>
    <d v="2010-10-12T00:00:00"/>
    <x v="141"/>
    <n v="17"/>
  </r>
  <r>
    <d v="2010-10-14T00:00:00"/>
    <x v="35"/>
    <n v="124"/>
  </r>
  <r>
    <d v="2010-10-16T00:00:00"/>
    <x v="7"/>
    <n v="406"/>
  </r>
  <r>
    <d v="2010-10-16T00:00:00"/>
    <x v="52"/>
    <n v="136"/>
  </r>
  <r>
    <d v="2010-10-17T00:00:00"/>
    <x v="25"/>
    <n v="44"/>
  </r>
  <r>
    <d v="2010-10-19T00:00:00"/>
    <x v="39"/>
    <n v="76"/>
  </r>
  <r>
    <d v="2010-10-22T00:00:00"/>
    <x v="19"/>
    <n v="104"/>
  </r>
  <r>
    <d v="2010-10-23T00:00:00"/>
    <x v="12"/>
    <n v="107"/>
  </r>
  <r>
    <d v="2010-10-26T00:00:00"/>
    <x v="22"/>
    <n v="339"/>
  </r>
  <r>
    <d v="2010-10-29T00:00:00"/>
    <x v="45"/>
    <n v="313"/>
  </r>
  <r>
    <d v="2010-10-30T00:00:00"/>
    <x v="45"/>
    <n v="251"/>
  </r>
  <r>
    <d v="2010-10-30T00:00:00"/>
    <x v="14"/>
    <n v="126"/>
  </r>
  <r>
    <d v="2010-11-01T00:00:00"/>
    <x v="25"/>
    <n v="20"/>
  </r>
  <r>
    <d v="2010-11-02T00:00:00"/>
    <x v="69"/>
    <n v="80"/>
  </r>
  <r>
    <d v="2010-11-03T00:00:00"/>
    <x v="136"/>
    <n v="9"/>
  </r>
  <r>
    <d v="2010-11-05T00:00:00"/>
    <x v="19"/>
    <n v="50"/>
  </r>
  <r>
    <d v="2010-11-06T00:00:00"/>
    <x v="23"/>
    <n v="100"/>
  </r>
  <r>
    <d v="2010-11-07T00:00:00"/>
    <x v="142"/>
    <n v="2"/>
  </r>
  <r>
    <d v="2010-11-08T00:00:00"/>
    <x v="17"/>
    <n v="214"/>
  </r>
  <r>
    <d v="2010-11-09T00:00:00"/>
    <x v="70"/>
    <n v="17"/>
  </r>
  <r>
    <d v="2010-11-10T00:00:00"/>
    <x v="45"/>
    <n v="269"/>
  </r>
  <r>
    <d v="2010-11-14T00:00:00"/>
    <x v="172"/>
    <n v="2"/>
  </r>
  <r>
    <d v="2010-11-21T00:00:00"/>
    <x v="12"/>
    <n v="159"/>
  </r>
  <r>
    <d v="2010-11-22T00:00:00"/>
    <x v="28"/>
    <n v="167"/>
  </r>
  <r>
    <d v="2010-11-23T00:00:00"/>
    <x v="37"/>
    <n v="123"/>
  </r>
  <r>
    <d v="2010-11-23T00:00:00"/>
    <x v="28"/>
    <n v="32"/>
  </r>
  <r>
    <d v="2010-11-23T00:00:00"/>
    <x v="7"/>
    <n v="276"/>
  </r>
  <r>
    <d v="2010-11-26T00:00:00"/>
    <x v="14"/>
    <n v="191"/>
  </r>
  <r>
    <d v="2010-11-28T00:00:00"/>
    <x v="215"/>
    <n v="9"/>
  </r>
  <r>
    <d v="2010-11-29T00:00:00"/>
    <x v="30"/>
    <n v="174"/>
  </r>
  <r>
    <d v="2010-11-30T00:00:00"/>
    <x v="69"/>
    <n v="39"/>
  </r>
  <r>
    <d v="2010-12-01T00:00:00"/>
    <x v="7"/>
    <n v="330"/>
  </r>
  <r>
    <d v="2010-12-01T00:00:00"/>
    <x v="146"/>
    <n v="5"/>
  </r>
  <r>
    <d v="2010-12-04T00:00:00"/>
    <x v="14"/>
    <n v="175"/>
  </r>
  <r>
    <d v="2010-12-08T00:00:00"/>
    <x v="131"/>
    <n v="183"/>
  </r>
  <r>
    <d v="2010-12-08T00:00:00"/>
    <x v="45"/>
    <n v="423"/>
  </r>
  <r>
    <d v="2010-12-08T00:00:00"/>
    <x v="52"/>
    <n v="88"/>
  </r>
  <r>
    <d v="2010-12-09T00:00:00"/>
    <x v="17"/>
    <n v="241"/>
  </r>
  <r>
    <d v="2010-12-10T00:00:00"/>
    <x v="12"/>
    <n v="37"/>
  </r>
  <r>
    <d v="2010-12-16T00:00:00"/>
    <x v="78"/>
    <n v="164"/>
  </r>
  <r>
    <d v="2010-12-17T00:00:00"/>
    <x v="94"/>
    <n v="20"/>
  </r>
  <r>
    <d v="2010-12-21T00:00:00"/>
    <x v="182"/>
    <n v="8"/>
  </r>
  <r>
    <d v="2010-12-21T00:00:00"/>
    <x v="156"/>
    <n v="4"/>
  </r>
  <r>
    <d v="2010-12-26T00:00:00"/>
    <x v="22"/>
    <n v="408"/>
  </r>
  <r>
    <d v="2011-01-01T00:00:00"/>
    <x v="142"/>
    <n v="20"/>
  </r>
  <r>
    <d v="2011-01-02T00:00:00"/>
    <x v="31"/>
    <n v="102"/>
  </r>
  <r>
    <d v="2011-01-03T00:00:00"/>
    <x v="9"/>
    <n v="240"/>
  </r>
  <r>
    <d v="2011-01-05T00:00:00"/>
    <x v="10"/>
    <n v="124"/>
  </r>
  <r>
    <d v="2011-01-07T00:00:00"/>
    <x v="45"/>
    <n v="330"/>
  </r>
  <r>
    <d v="2011-01-11T00:00:00"/>
    <x v="26"/>
    <n v="187"/>
  </r>
  <r>
    <d v="2011-01-18T00:00:00"/>
    <x v="52"/>
    <n v="165"/>
  </r>
  <r>
    <d v="2011-01-19T00:00:00"/>
    <x v="5"/>
    <n v="371"/>
  </r>
  <r>
    <d v="2011-01-21T00:00:00"/>
    <x v="39"/>
    <n v="185"/>
  </r>
  <r>
    <d v="2011-01-23T00:00:00"/>
    <x v="9"/>
    <n v="401"/>
  </r>
  <r>
    <d v="2011-01-25T00:00:00"/>
    <x v="55"/>
    <n v="25"/>
  </r>
  <r>
    <d v="2011-01-25T00:00:00"/>
    <x v="93"/>
    <n v="3"/>
  </r>
  <r>
    <d v="2011-01-25T00:00:00"/>
    <x v="170"/>
    <n v="11"/>
  </r>
  <r>
    <d v="2011-01-30T00:00:00"/>
    <x v="216"/>
    <n v="18"/>
  </r>
  <r>
    <d v="2011-01-30T00:00:00"/>
    <x v="45"/>
    <n v="154"/>
  </r>
  <r>
    <d v="2011-01-31T00:00:00"/>
    <x v="50"/>
    <n v="423"/>
  </r>
  <r>
    <d v="2011-02-02T00:00:00"/>
    <x v="127"/>
    <n v="6"/>
  </r>
  <r>
    <d v="2011-02-06T00:00:00"/>
    <x v="28"/>
    <n v="62"/>
  </r>
  <r>
    <d v="2011-02-07T00:00:00"/>
    <x v="136"/>
    <n v="15"/>
  </r>
  <r>
    <d v="2011-02-09T00:00:00"/>
    <x v="9"/>
    <n v="311"/>
  </r>
  <r>
    <d v="2011-02-10T00:00:00"/>
    <x v="19"/>
    <n v="127"/>
  </r>
  <r>
    <d v="2011-02-11T00:00:00"/>
    <x v="22"/>
    <n v="483"/>
  </r>
  <r>
    <d v="2011-02-14T00:00:00"/>
    <x v="217"/>
    <n v="9"/>
  </r>
  <r>
    <d v="2011-02-19T00:00:00"/>
    <x v="20"/>
    <n v="75"/>
  </r>
  <r>
    <d v="2011-02-24T00:00:00"/>
    <x v="218"/>
    <n v="7"/>
  </r>
  <r>
    <d v="2011-02-28T00:00:00"/>
    <x v="35"/>
    <n v="114"/>
  </r>
  <r>
    <d v="2011-03-03T00:00:00"/>
    <x v="123"/>
    <n v="151"/>
  </r>
  <r>
    <d v="2011-03-06T00:00:00"/>
    <x v="10"/>
    <n v="116"/>
  </r>
  <r>
    <d v="2011-03-07T00:00:00"/>
    <x v="12"/>
    <n v="76"/>
  </r>
  <r>
    <d v="2011-03-08T00:00:00"/>
    <x v="6"/>
    <n v="25"/>
  </r>
  <r>
    <d v="2011-03-12T00:00:00"/>
    <x v="31"/>
    <n v="37"/>
  </r>
  <r>
    <d v="2011-03-14T00:00:00"/>
    <x v="80"/>
    <n v="108"/>
  </r>
  <r>
    <d v="2011-03-15T00:00:00"/>
    <x v="7"/>
    <n v="199"/>
  </r>
  <r>
    <d v="2011-03-15T00:00:00"/>
    <x v="45"/>
    <n v="128"/>
  </r>
  <r>
    <d v="2011-03-16T00:00:00"/>
    <x v="58"/>
    <n v="32"/>
  </r>
  <r>
    <d v="2011-03-23T00:00:00"/>
    <x v="30"/>
    <n v="151"/>
  </r>
  <r>
    <d v="2011-03-24T00:00:00"/>
    <x v="153"/>
    <n v="8"/>
  </r>
  <r>
    <d v="2011-03-25T00:00:00"/>
    <x v="14"/>
    <n v="411"/>
  </r>
  <r>
    <d v="2011-03-26T00:00:00"/>
    <x v="52"/>
    <n v="119"/>
  </r>
  <r>
    <d v="2011-03-28T00:00:00"/>
    <x v="17"/>
    <n v="366"/>
  </r>
  <r>
    <d v="2011-03-31T00:00:00"/>
    <x v="69"/>
    <n v="20"/>
  </r>
  <r>
    <d v="2011-04-02T00:00:00"/>
    <x v="123"/>
    <n v="124"/>
  </r>
  <r>
    <d v="2011-04-02T00:00:00"/>
    <x v="10"/>
    <n v="30"/>
  </r>
  <r>
    <d v="2011-04-03T00:00:00"/>
    <x v="14"/>
    <n v="237"/>
  </r>
  <r>
    <d v="2011-04-05T00:00:00"/>
    <x v="22"/>
    <n v="355"/>
  </r>
  <r>
    <d v="2011-04-09T00:00:00"/>
    <x v="45"/>
    <n v="162"/>
  </r>
  <r>
    <d v="2011-04-14T00:00:00"/>
    <x v="35"/>
    <n v="46"/>
  </r>
  <r>
    <d v="2011-04-14T00:00:00"/>
    <x v="219"/>
    <n v="13"/>
  </r>
  <r>
    <d v="2011-04-14T00:00:00"/>
    <x v="118"/>
    <n v="14"/>
  </r>
  <r>
    <d v="2011-04-14T00:00:00"/>
    <x v="220"/>
    <n v="4"/>
  </r>
  <r>
    <d v="2011-04-18T00:00:00"/>
    <x v="9"/>
    <n v="470"/>
  </r>
  <r>
    <d v="2011-04-18T00:00:00"/>
    <x v="221"/>
    <n v="9"/>
  </r>
  <r>
    <d v="2011-04-18T00:00:00"/>
    <x v="58"/>
    <n v="37"/>
  </r>
  <r>
    <d v="2011-04-19T00:00:00"/>
    <x v="28"/>
    <n v="55"/>
  </r>
  <r>
    <d v="2011-04-21T00:00:00"/>
    <x v="55"/>
    <n v="140"/>
  </r>
  <r>
    <d v="2011-04-23T00:00:00"/>
    <x v="222"/>
    <n v="12"/>
  </r>
  <r>
    <d v="2011-04-25T00:00:00"/>
    <x v="12"/>
    <n v="20"/>
  </r>
  <r>
    <d v="2011-04-29T00:00:00"/>
    <x v="50"/>
    <n v="478"/>
  </r>
  <r>
    <d v="2011-05-01T00:00:00"/>
    <x v="22"/>
    <n v="289"/>
  </r>
  <r>
    <d v="2011-05-02T00:00:00"/>
    <x v="57"/>
    <n v="1"/>
  </r>
  <r>
    <d v="2011-05-02T00:00:00"/>
    <x v="149"/>
    <n v="15"/>
  </r>
  <r>
    <d v="2011-05-05T00:00:00"/>
    <x v="7"/>
    <n v="400"/>
  </r>
  <r>
    <d v="2011-05-06T00:00:00"/>
    <x v="108"/>
    <n v="1"/>
  </r>
  <r>
    <d v="2011-05-07T00:00:00"/>
    <x v="8"/>
    <n v="184"/>
  </r>
  <r>
    <d v="2011-05-07T00:00:00"/>
    <x v="6"/>
    <n v="99"/>
  </r>
  <r>
    <d v="2011-05-08T00:00:00"/>
    <x v="10"/>
    <n v="143"/>
  </r>
  <r>
    <d v="2011-05-09T00:00:00"/>
    <x v="30"/>
    <n v="184"/>
  </r>
  <r>
    <d v="2011-05-13T00:00:00"/>
    <x v="163"/>
    <n v="3"/>
  </r>
  <r>
    <d v="2011-05-13T00:00:00"/>
    <x v="18"/>
    <n v="197"/>
  </r>
  <r>
    <d v="2011-05-17T00:00:00"/>
    <x v="4"/>
    <n v="18"/>
  </r>
  <r>
    <d v="2011-05-22T00:00:00"/>
    <x v="0"/>
    <n v="7"/>
  </r>
  <r>
    <d v="2011-05-23T00:00:00"/>
    <x v="9"/>
    <n v="381"/>
  </r>
  <r>
    <d v="2011-05-26T00:00:00"/>
    <x v="61"/>
    <n v="45"/>
  </r>
  <r>
    <d v="2011-05-28T00:00:00"/>
    <x v="17"/>
    <n v="499"/>
  </r>
  <r>
    <d v="2011-06-01T00:00:00"/>
    <x v="17"/>
    <n v="134"/>
  </r>
  <r>
    <d v="2011-06-01T00:00:00"/>
    <x v="52"/>
    <n v="132"/>
  </r>
  <r>
    <d v="2011-06-02T00:00:00"/>
    <x v="19"/>
    <n v="180"/>
  </r>
  <r>
    <d v="2011-06-05T00:00:00"/>
    <x v="221"/>
    <n v="5"/>
  </r>
  <r>
    <d v="2011-06-07T00:00:00"/>
    <x v="24"/>
    <n v="110"/>
  </r>
  <r>
    <d v="2011-06-08T00:00:00"/>
    <x v="52"/>
    <n v="54"/>
  </r>
  <r>
    <d v="2011-06-09T00:00:00"/>
    <x v="209"/>
    <n v="6"/>
  </r>
  <r>
    <d v="2011-06-10T00:00:00"/>
    <x v="50"/>
    <n v="476"/>
  </r>
  <r>
    <d v="2011-06-10T00:00:00"/>
    <x v="19"/>
    <n v="104"/>
  </r>
  <r>
    <d v="2011-06-10T00:00:00"/>
    <x v="31"/>
    <n v="104"/>
  </r>
  <r>
    <d v="2011-06-12T00:00:00"/>
    <x v="18"/>
    <n v="47"/>
  </r>
  <r>
    <d v="2011-06-12T00:00:00"/>
    <x v="35"/>
    <n v="127"/>
  </r>
  <r>
    <d v="2011-06-14T00:00:00"/>
    <x v="25"/>
    <n v="143"/>
  </r>
  <r>
    <d v="2011-06-17T00:00:00"/>
    <x v="58"/>
    <n v="181"/>
  </r>
  <r>
    <d v="2011-06-20T00:00:00"/>
    <x v="19"/>
    <n v="139"/>
  </r>
  <r>
    <d v="2011-06-23T00:00:00"/>
    <x v="52"/>
    <n v="187"/>
  </r>
  <r>
    <d v="2011-06-23T00:00:00"/>
    <x v="201"/>
    <n v="11"/>
  </r>
  <r>
    <d v="2011-06-24T00:00:00"/>
    <x v="55"/>
    <n v="170"/>
  </r>
  <r>
    <d v="2011-06-29T00:00:00"/>
    <x v="116"/>
    <n v="7"/>
  </r>
  <r>
    <d v="2011-07-03T00:00:00"/>
    <x v="12"/>
    <n v="168"/>
  </r>
  <r>
    <d v="2011-07-03T00:00:00"/>
    <x v="205"/>
    <n v="4"/>
  </r>
  <r>
    <d v="2011-07-03T00:00:00"/>
    <x v="9"/>
    <n v="145"/>
  </r>
  <r>
    <d v="2011-07-06T00:00:00"/>
    <x v="19"/>
    <n v="103"/>
  </r>
  <r>
    <d v="2011-07-08T00:00:00"/>
    <x v="17"/>
    <n v="101"/>
  </r>
  <r>
    <d v="2011-07-09T00:00:00"/>
    <x v="35"/>
    <n v="141"/>
  </r>
  <r>
    <d v="2011-07-09T00:00:00"/>
    <x v="194"/>
    <n v="6"/>
  </r>
  <r>
    <d v="2011-07-09T00:00:00"/>
    <x v="178"/>
    <n v="16"/>
  </r>
  <r>
    <d v="2011-07-11T00:00:00"/>
    <x v="17"/>
    <n v="276"/>
  </r>
  <r>
    <d v="2011-07-12T00:00:00"/>
    <x v="102"/>
    <n v="329"/>
  </r>
  <r>
    <d v="2011-07-13T00:00:00"/>
    <x v="52"/>
    <n v="200"/>
  </r>
  <r>
    <d v="2011-07-16T00:00:00"/>
    <x v="10"/>
    <n v="82"/>
  </r>
  <r>
    <d v="2011-07-16T00:00:00"/>
    <x v="37"/>
    <n v="66"/>
  </r>
  <r>
    <d v="2011-07-21T00:00:00"/>
    <x v="22"/>
    <n v="150"/>
  </r>
  <r>
    <d v="2011-07-21T00:00:00"/>
    <x v="69"/>
    <n v="63"/>
  </r>
  <r>
    <d v="2011-07-22T00:00:00"/>
    <x v="66"/>
    <n v="120"/>
  </r>
  <r>
    <d v="2011-07-23T00:00:00"/>
    <x v="7"/>
    <n v="155"/>
  </r>
  <r>
    <d v="2011-07-24T00:00:00"/>
    <x v="19"/>
    <n v="30"/>
  </r>
  <r>
    <d v="2011-07-24T00:00:00"/>
    <x v="71"/>
    <n v="34"/>
  </r>
  <r>
    <d v="2011-07-29T00:00:00"/>
    <x v="12"/>
    <n v="30"/>
  </r>
  <r>
    <d v="2011-07-29T00:00:00"/>
    <x v="6"/>
    <n v="162"/>
  </r>
  <r>
    <d v="2011-07-30T00:00:00"/>
    <x v="63"/>
    <n v="71"/>
  </r>
  <r>
    <d v="2011-07-31T00:00:00"/>
    <x v="155"/>
    <n v="16"/>
  </r>
  <r>
    <d v="2011-08-04T00:00:00"/>
    <x v="35"/>
    <n v="165"/>
  </r>
  <r>
    <d v="2011-08-05T00:00:00"/>
    <x v="35"/>
    <n v="180"/>
  </r>
  <r>
    <d v="2011-08-06T00:00:00"/>
    <x v="84"/>
    <n v="2"/>
  </r>
  <r>
    <d v="2011-08-11T00:00:00"/>
    <x v="37"/>
    <n v="111"/>
  </r>
  <r>
    <d v="2011-08-12T00:00:00"/>
    <x v="35"/>
    <n v="128"/>
  </r>
  <r>
    <d v="2011-08-13T00:00:00"/>
    <x v="110"/>
    <n v="7"/>
  </r>
  <r>
    <d v="2011-08-13T00:00:00"/>
    <x v="9"/>
    <n v="211"/>
  </r>
  <r>
    <d v="2011-08-13T00:00:00"/>
    <x v="6"/>
    <n v="184"/>
  </r>
  <r>
    <d v="2011-08-16T00:00:00"/>
    <x v="14"/>
    <n v="450"/>
  </r>
  <r>
    <d v="2011-08-16T00:00:00"/>
    <x v="120"/>
    <n v="140"/>
  </r>
  <r>
    <d v="2011-08-20T00:00:00"/>
    <x v="8"/>
    <n v="52"/>
  </r>
  <r>
    <d v="2011-08-22T00:00:00"/>
    <x v="181"/>
    <n v="2"/>
  </r>
  <r>
    <d v="2011-08-22T00:00:00"/>
    <x v="96"/>
    <n v="13"/>
  </r>
  <r>
    <d v="2011-08-22T00:00:00"/>
    <x v="37"/>
    <n v="73"/>
  </r>
  <r>
    <d v="2011-08-26T00:00:00"/>
    <x v="18"/>
    <n v="123"/>
  </r>
  <r>
    <d v="2011-08-28T00:00:00"/>
    <x v="68"/>
    <n v="3"/>
  </r>
  <r>
    <d v="2011-08-29T00:00:00"/>
    <x v="12"/>
    <n v="93"/>
  </r>
  <r>
    <d v="2011-09-03T00:00:00"/>
    <x v="24"/>
    <n v="310"/>
  </r>
  <r>
    <d v="2011-09-03T00:00:00"/>
    <x v="6"/>
    <n v="77"/>
  </r>
  <r>
    <d v="2011-09-07T00:00:00"/>
    <x v="10"/>
    <n v="21"/>
  </r>
  <r>
    <d v="2011-09-11T00:00:00"/>
    <x v="21"/>
    <n v="3"/>
  </r>
  <r>
    <d v="2011-09-13T00:00:00"/>
    <x v="28"/>
    <n v="176"/>
  </r>
  <r>
    <d v="2011-09-13T00:00:00"/>
    <x v="13"/>
    <n v="20"/>
  </r>
  <r>
    <d v="2011-09-14T00:00:00"/>
    <x v="24"/>
    <n v="230"/>
  </r>
  <r>
    <d v="2011-09-14T00:00:00"/>
    <x v="155"/>
    <n v="10"/>
  </r>
  <r>
    <d v="2011-09-16T00:00:00"/>
    <x v="163"/>
    <n v="12"/>
  </r>
  <r>
    <d v="2011-09-16T00:00:00"/>
    <x v="152"/>
    <n v="11"/>
  </r>
  <r>
    <d v="2011-09-17T00:00:00"/>
    <x v="9"/>
    <n v="383"/>
  </r>
  <r>
    <d v="2011-09-21T00:00:00"/>
    <x v="102"/>
    <n v="249"/>
  </r>
  <r>
    <d v="2011-09-24T00:00:00"/>
    <x v="164"/>
    <n v="8"/>
  </r>
  <r>
    <d v="2011-09-26T00:00:00"/>
    <x v="30"/>
    <n v="42"/>
  </r>
  <r>
    <d v="2011-09-29T00:00:00"/>
    <x v="223"/>
    <n v="1"/>
  </r>
  <r>
    <d v="2011-09-29T00:00:00"/>
    <x v="22"/>
    <n v="340"/>
  </r>
  <r>
    <d v="2011-10-01T00:00:00"/>
    <x v="17"/>
    <n v="394"/>
  </r>
  <r>
    <d v="2011-10-01T00:00:00"/>
    <x v="5"/>
    <n v="176"/>
  </r>
  <r>
    <d v="2011-10-02T00:00:00"/>
    <x v="28"/>
    <n v="181"/>
  </r>
  <r>
    <d v="2011-10-06T00:00:00"/>
    <x v="55"/>
    <n v="26"/>
  </r>
  <r>
    <d v="2011-10-10T00:00:00"/>
    <x v="25"/>
    <n v="73"/>
  </r>
  <r>
    <d v="2011-10-14T00:00:00"/>
    <x v="50"/>
    <n v="274"/>
  </r>
  <r>
    <d v="2011-10-17T00:00:00"/>
    <x v="212"/>
    <n v="8"/>
  </r>
  <r>
    <d v="2011-10-17T00:00:00"/>
    <x v="21"/>
    <n v="12"/>
  </r>
  <r>
    <d v="2011-10-21T00:00:00"/>
    <x v="50"/>
    <n v="496"/>
  </r>
  <r>
    <d v="2011-10-22T00:00:00"/>
    <x v="184"/>
    <n v="5"/>
  </r>
  <r>
    <d v="2011-10-23T00:00:00"/>
    <x v="75"/>
    <n v="2"/>
  </r>
  <r>
    <d v="2011-10-23T00:00:00"/>
    <x v="66"/>
    <n v="77"/>
  </r>
  <r>
    <d v="2011-10-31T00:00:00"/>
    <x v="25"/>
    <n v="134"/>
  </r>
  <r>
    <d v="2011-11-01T00:00:00"/>
    <x v="197"/>
    <n v="4"/>
  </r>
  <r>
    <d v="2011-11-03T00:00:00"/>
    <x v="55"/>
    <n v="46"/>
  </r>
  <r>
    <d v="2011-11-05T00:00:00"/>
    <x v="123"/>
    <n v="43"/>
  </r>
  <r>
    <d v="2011-11-08T00:00:00"/>
    <x v="21"/>
    <n v="2"/>
  </r>
  <r>
    <d v="2011-11-10T00:00:00"/>
    <x v="19"/>
    <n v="100"/>
  </r>
  <r>
    <d v="2011-11-10T00:00:00"/>
    <x v="22"/>
    <n v="438"/>
  </r>
  <r>
    <d v="2011-11-12T00:00:00"/>
    <x v="26"/>
    <n v="69"/>
  </r>
  <r>
    <d v="2011-11-17T00:00:00"/>
    <x v="8"/>
    <n v="22"/>
  </r>
  <r>
    <d v="2011-11-18T00:00:00"/>
    <x v="55"/>
    <n v="130"/>
  </r>
  <r>
    <d v="2011-11-22T00:00:00"/>
    <x v="177"/>
    <n v="5"/>
  </r>
  <r>
    <d v="2011-11-25T00:00:00"/>
    <x v="58"/>
    <n v="62"/>
  </r>
  <r>
    <d v="2011-11-27T00:00:00"/>
    <x v="220"/>
    <n v="8"/>
  </r>
  <r>
    <d v="2011-11-29T00:00:00"/>
    <x v="56"/>
    <n v="18"/>
  </r>
  <r>
    <d v="2011-12-04T00:00:00"/>
    <x v="25"/>
    <n v="146"/>
  </r>
  <r>
    <d v="2011-12-04T00:00:00"/>
    <x v="118"/>
    <n v="5"/>
  </r>
  <r>
    <d v="2011-12-12T00:00:00"/>
    <x v="19"/>
    <n v="20"/>
  </r>
  <r>
    <d v="2011-12-12T00:00:00"/>
    <x v="22"/>
    <n v="153"/>
  </r>
  <r>
    <d v="2011-12-13T00:00:00"/>
    <x v="45"/>
    <n v="227"/>
  </r>
  <r>
    <d v="2011-12-14T00:00:00"/>
    <x v="12"/>
    <n v="52"/>
  </r>
  <r>
    <d v="2011-12-15T00:00:00"/>
    <x v="6"/>
    <n v="108"/>
  </r>
  <r>
    <d v="2011-12-18T00:00:00"/>
    <x v="24"/>
    <n v="236"/>
  </r>
  <r>
    <d v="2011-12-20T00:00:00"/>
    <x v="30"/>
    <n v="125"/>
  </r>
  <r>
    <d v="2011-12-21T00:00:00"/>
    <x v="10"/>
    <n v="183"/>
  </r>
  <r>
    <d v="2011-12-22T00:00:00"/>
    <x v="8"/>
    <n v="130"/>
  </r>
  <r>
    <d v="2011-12-22T00:00:00"/>
    <x v="224"/>
    <n v="4"/>
  </r>
  <r>
    <d v="2011-12-23T00:00:00"/>
    <x v="225"/>
    <n v="3"/>
  </r>
  <r>
    <d v="2011-12-24T00:00:00"/>
    <x v="226"/>
    <n v="16"/>
  </r>
  <r>
    <d v="2011-12-26T00:00:00"/>
    <x v="6"/>
    <n v="197"/>
  </r>
  <r>
    <d v="2011-12-26T00:00:00"/>
    <x v="152"/>
    <n v="4"/>
  </r>
  <r>
    <d v="2011-12-27T00:00:00"/>
    <x v="52"/>
    <n v="57"/>
  </r>
  <r>
    <d v="2011-12-29T00:00:00"/>
    <x v="92"/>
    <n v="16"/>
  </r>
  <r>
    <d v="2011-12-30T00:00:00"/>
    <x v="63"/>
    <n v="89"/>
  </r>
  <r>
    <d v="2012-01-04T00:00:00"/>
    <x v="66"/>
    <n v="74"/>
  </r>
  <r>
    <d v="2012-01-05T00:00:00"/>
    <x v="9"/>
    <n v="243"/>
  </r>
  <r>
    <d v="2012-01-07T00:00:00"/>
    <x v="22"/>
    <n v="460"/>
  </r>
  <r>
    <d v="2012-01-07T00:00:00"/>
    <x v="227"/>
    <n v="20"/>
  </r>
  <r>
    <d v="2012-01-09T00:00:00"/>
    <x v="22"/>
    <n v="250"/>
  </r>
  <r>
    <d v="2012-01-15T00:00:00"/>
    <x v="10"/>
    <n v="78"/>
  </r>
  <r>
    <d v="2012-01-17T00:00:00"/>
    <x v="8"/>
    <n v="170"/>
  </r>
  <r>
    <d v="2012-01-19T00:00:00"/>
    <x v="52"/>
    <n v="128"/>
  </r>
  <r>
    <d v="2012-01-19T00:00:00"/>
    <x v="61"/>
    <n v="53"/>
  </r>
  <r>
    <d v="2012-01-20T00:00:00"/>
    <x v="14"/>
    <n v="223"/>
  </r>
  <r>
    <d v="2012-01-25T00:00:00"/>
    <x v="52"/>
    <n v="47"/>
  </r>
  <r>
    <d v="2012-01-25T00:00:00"/>
    <x v="37"/>
    <n v="112"/>
  </r>
  <r>
    <d v="2012-01-27T00:00:00"/>
    <x v="50"/>
    <n v="201"/>
  </r>
  <r>
    <d v="2012-01-28T00:00:00"/>
    <x v="25"/>
    <n v="121"/>
  </r>
  <r>
    <d v="2012-01-31T00:00:00"/>
    <x v="7"/>
    <n v="462"/>
  </r>
  <r>
    <d v="2012-02-02T00:00:00"/>
    <x v="22"/>
    <n v="333"/>
  </r>
  <r>
    <d v="2012-02-04T00:00:00"/>
    <x v="108"/>
    <n v="9"/>
  </r>
  <r>
    <d v="2012-02-06T00:00:00"/>
    <x v="25"/>
    <n v="104"/>
  </r>
  <r>
    <d v="2012-02-06T00:00:00"/>
    <x v="173"/>
    <n v="104"/>
  </r>
  <r>
    <d v="2012-02-08T00:00:00"/>
    <x v="18"/>
    <n v="78"/>
  </r>
  <r>
    <d v="2012-02-11T00:00:00"/>
    <x v="30"/>
    <n v="53"/>
  </r>
  <r>
    <d v="2012-02-12T00:00:00"/>
    <x v="45"/>
    <n v="305"/>
  </r>
  <r>
    <d v="2012-02-14T00:00:00"/>
    <x v="9"/>
    <n v="363"/>
  </r>
  <r>
    <d v="2012-02-16T00:00:00"/>
    <x v="228"/>
    <n v="19"/>
  </r>
  <r>
    <d v="2012-02-16T00:00:00"/>
    <x v="102"/>
    <n v="248"/>
  </r>
  <r>
    <d v="2012-02-16T00:00:00"/>
    <x v="19"/>
    <n v="64"/>
  </r>
  <r>
    <d v="2012-02-17T00:00:00"/>
    <x v="50"/>
    <n v="288"/>
  </r>
  <r>
    <d v="2012-02-18T00:00:00"/>
    <x v="144"/>
    <n v="18"/>
  </r>
  <r>
    <d v="2012-02-20T00:00:00"/>
    <x v="31"/>
    <n v="54"/>
  </r>
  <r>
    <d v="2012-02-20T00:00:00"/>
    <x v="201"/>
    <n v="3"/>
  </r>
  <r>
    <d v="2012-02-21T00:00:00"/>
    <x v="65"/>
    <n v="9"/>
  </r>
  <r>
    <d v="2012-02-22T00:00:00"/>
    <x v="149"/>
    <n v="19"/>
  </r>
  <r>
    <d v="2012-02-22T00:00:00"/>
    <x v="26"/>
    <n v="198"/>
  </r>
  <r>
    <d v="2012-02-27T00:00:00"/>
    <x v="5"/>
    <n v="417"/>
  </r>
  <r>
    <d v="2012-03-03T00:00:00"/>
    <x v="102"/>
    <n v="221"/>
  </r>
  <r>
    <d v="2012-03-03T00:00:00"/>
    <x v="18"/>
    <n v="53"/>
  </r>
  <r>
    <d v="2012-03-05T00:00:00"/>
    <x v="69"/>
    <n v="127"/>
  </r>
  <r>
    <d v="2012-03-06T00:00:00"/>
    <x v="14"/>
    <n v="340"/>
  </r>
  <r>
    <d v="2012-03-09T00:00:00"/>
    <x v="7"/>
    <n v="310"/>
  </r>
  <r>
    <d v="2012-03-11T00:00:00"/>
    <x v="222"/>
    <n v="8"/>
  </r>
  <r>
    <d v="2012-03-12T00:00:00"/>
    <x v="61"/>
    <n v="132"/>
  </r>
  <r>
    <d v="2012-03-12T00:00:00"/>
    <x v="26"/>
    <n v="168"/>
  </r>
  <r>
    <d v="2012-03-14T00:00:00"/>
    <x v="26"/>
    <n v="49"/>
  </r>
  <r>
    <d v="2012-03-16T00:00:00"/>
    <x v="37"/>
    <n v="140"/>
  </r>
  <r>
    <d v="2012-03-18T00:00:00"/>
    <x v="35"/>
    <n v="140"/>
  </r>
  <r>
    <d v="2012-03-18T00:00:00"/>
    <x v="23"/>
    <n v="194"/>
  </r>
  <r>
    <d v="2012-03-24T00:00:00"/>
    <x v="23"/>
    <n v="123"/>
  </r>
  <r>
    <d v="2012-03-24T00:00:00"/>
    <x v="74"/>
    <n v="11"/>
  </r>
  <r>
    <d v="2012-03-26T00:00:00"/>
    <x v="150"/>
    <n v="1"/>
  </r>
  <r>
    <d v="2012-03-27T00:00:00"/>
    <x v="9"/>
    <n v="267"/>
  </r>
  <r>
    <d v="2012-03-30T00:00:00"/>
    <x v="149"/>
    <n v="14"/>
  </r>
  <r>
    <d v="2012-03-31T00:00:00"/>
    <x v="20"/>
    <n v="160"/>
  </r>
  <r>
    <d v="2012-03-31T00:00:00"/>
    <x v="9"/>
    <n v="437"/>
  </r>
  <r>
    <d v="2012-04-04T00:00:00"/>
    <x v="123"/>
    <n v="71"/>
  </r>
  <r>
    <d v="2012-04-05T00:00:00"/>
    <x v="66"/>
    <n v="35"/>
  </r>
  <r>
    <d v="2012-04-06T00:00:00"/>
    <x v="22"/>
    <n v="116"/>
  </r>
  <r>
    <d v="2012-04-07T00:00:00"/>
    <x v="6"/>
    <n v="152"/>
  </r>
  <r>
    <d v="2012-04-12T00:00:00"/>
    <x v="7"/>
    <n v="309"/>
  </r>
  <r>
    <d v="2012-04-12T00:00:00"/>
    <x v="81"/>
    <n v="7"/>
  </r>
  <r>
    <d v="2012-04-12T00:00:00"/>
    <x v="102"/>
    <n v="353"/>
  </r>
  <r>
    <d v="2012-04-13T00:00:00"/>
    <x v="187"/>
    <n v="3"/>
  </r>
  <r>
    <d v="2012-04-14T00:00:00"/>
    <x v="14"/>
    <n v="166"/>
  </r>
  <r>
    <d v="2012-04-15T00:00:00"/>
    <x v="224"/>
    <n v="14"/>
  </r>
  <r>
    <d v="2012-04-15T00:00:00"/>
    <x v="6"/>
    <n v="141"/>
  </r>
  <r>
    <d v="2012-04-15T00:00:00"/>
    <x v="229"/>
    <n v="15"/>
  </r>
  <r>
    <d v="2012-04-21T00:00:00"/>
    <x v="22"/>
    <n v="157"/>
  </r>
  <r>
    <d v="2012-04-26T00:00:00"/>
    <x v="9"/>
    <n v="191"/>
  </r>
  <r>
    <d v="2012-04-27T00:00:00"/>
    <x v="36"/>
    <n v="7"/>
  </r>
  <r>
    <d v="2012-04-28T00:00:00"/>
    <x v="26"/>
    <n v="200"/>
  </r>
  <r>
    <d v="2012-05-04T00:00:00"/>
    <x v="149"/>
    <n v="15"/>
  </r>
  <r>
    <d v="2012-05-04T00:00:00"/>
    <x v="171"/>
    <n v="7"/>
  </r>
  <r>
    <d v="2012-05-04T00:00:00"/>
    <x v="14"/>
    <n v="235"/>
  </r>
  <r>
    <d v="2012-05-05T00:00:00"/>
    <x v="50"/>
    <n v="301"/>
  </r>
  <r>
    <d v="2012-05-07T00:00:00"/>
    <x v="5"/>
    <n v="136"/>
  </r>
  <r>
    <d v="2012-05-07T00:00:00"/>
    <x v="126"/>
    <n v="5"/>
  </r>
  <r>
    <d v="2012-05-08T00:00:00"/>
    <x v="7"/>
    <n v="280"/>
  </r>
  <r>
    <d v="2012-05-08T00:00:00"/>
    <x v="65"/>
    <n v="3"/>
  </r>
  <r>
    <d v="2012-05-11T00:00:00"/>
    <x v="206"/>
    <n v="14"/>
  </r>
  <r>
    <d v="2012-05-12T00:00:00"/>
    <x v="10"/>
    <n v="79"/>
  </r>
  <r>
    <d v="2012-05-13T00:00:00"/>
    <x v="173"/>
    <n v="86"/>
  </r>
  <r>
    <d v="2012-05-13T00:00:00"/>
    <x v="23"/>
    <n v="70"/>
  </r>
  <r>
    <d v="2012-05-14T00:00:00"/>
    <x v="20"/>
    <n v="189"/>
  </r>
  <r>
    <d v="2012-05-14T00:00:00"/>
    <x v="55"/>
    <n v="111"/>
  </r>
  <r>
    <d v="2012-05-17T00:00:00"/>
    <x v="19"/>
    <n v="158"/>
  </r>
  <r>
    <d v="2012-05-22T00:00:00"/>
    <x v="66"/>
    <n v="172"/>
  </r>
  <r>
    <d v="2012-05-23T00:00:00"/>
    <x v="50"/>
    <n v="179"/>
  </r>
  <r>
    <d v="2012-05-24T00:00:00"/>
    <x v="104"/>
    <n v="19"/>
  </r>
  <r>
    <d v="2012-05-24T00:00:00"/>
    <x v="28"/>
    <n v="57"/>
  </r>
  <r>
    <d v="2012-05-25T00:00:00"/>
    <x v="50"/>
    <n v="335"/>
  </r>
  <r>
    <d v="2012-05-31T00:00:00"/>
    <x v="164"/>
    <n v="12"/>
  </r>
  <r>
    <d v="2012-06-01T00:00:00"/>
    <x v="125"/>
    <n v="2"/>
  </r>
  <r>
    <d v="2012-06-01T00:00:00"/>
    <x v="50"/>
    <n v="237"/>
  </r>
  <r>
    <d v="2012-06-04T00:00:00"/>
    <x v="7"/>
    <n v="482"/>
  </r>
  <r>
    <d v="2012-06-04T00:00:00"/>
    <x v="125"/>
    <n v="8"/>
  </r>
  <r>
    <d v="2012-06-07T00:00:00"/>
    <x v="35"/>
    <n v="147"/>
  </r>
  <r>
    <d v="2012-06-09T00:00:00"/>
    <x v="22"/>
    <n v="224"/>
  </r>
  <r>
    <d v="2012-06-10T00:00:00"/>
    <x v="177"/>
    <n v="11"/>
  </r>
  <r>
    <d v="2012-06-14T00:00:00"/>
    <x v="37"/>
    <n v="184"/>
  </r>
  <r>
    <d v="2012-06-16T00:00:00"/>
    <x v="168"/>
    <n v="20"/>
  </r>
  <r>
    <d v="2012-06-16T00:00:00"/>
    <x v="50"/>
    <n v="221"/>
  </r>
  <r>
    <d v="2012-06-19T00:00:00"/>
    <x v="37"/>
    <n v="162"/>
  </r>
  <r>
    <d v="2012-06-23T00:00:00"/>
    <x v="91"/>
    <n v="19"/>
  </r>
  <r>
    <d v="2012-06-28T00:00:00"/>
    <x v="178"/>
    <n v="1"/>
  </r>
  <r>
    <d v="2012-06-30T00:00:00"/>
    <x v="12"/>
    <n v="122"/>
  </r>
  <r>
    <d v="2012-06-30T00:00:00"/>
    <x v="17"/>
    <n v="163"/>
  </r>
  <r>
    <d v="2012-07-01T00:00:00"/>
    <x v="66"/>
    <n v="29"/>
  </r>
  <r>
    <d v="2012-07-05T00:00:00"/>
    <x v="55"/>
    <n v="106"/>
  </r>
  <r>
    <d v="2012-07-06T00:00:00"/>
    <x v="14"/>
    <n v="112"/>
  </r>
  <r>
    <d v="2012-07-07T00:00:00"/>
    <x v="28"/>
    <n v="90"/>
  </r>
  <r>
    <d v="2012-07-09T00:00:00"/>
    <x v="16"/>
    <n v="7"/>
  </r>
  <r>
    <d v="2012-07-09T00:00:00"/>
    <x v="23"/>
    <n v="27"/>
  </r>
  <r>
    <d v="2012-07-09T00:00:00"/>
    <x v="61"/>
    <n v="185"/>
  </r>
  <r>
    <d v="2012-07-10T00:00:00"/>
    <x v="22"/>
    <n v="153"/>
  </r>
  <r>
    <d v="2012-07-12T00:00:00"/>
    <x v="61"/>
    <n v="109"/>
  </r>
  <r>
    <d v="2012-07-14T00:00:00"/>
    <x v="211"/>
    <n v="10"/>
  </r>
  <r>
    <d v="2012-07-14T00:00:00"/>
    <x v="79"/>
    <n v="10"/>
  </r>
  <r>
    <d v="2012-07-16T00:00:00"/>
    <x v="131"/>
    <n v="90"/>
  </r>
  <r>
    <d v="2012-07-16T00:00:00"/>
    <x v="58"/>
    <n v="34"/>
  </r>
  <r>
    <d v="2012-07-18T00:00:00"/>
    <x v="9"/>
    <n v="106"/>
  </r>
  <r>
    <d v="2012-07-19T00:00:00"/>
    <x v="9"/>
    <n v="229"/>
  </r>
  <r>
    <d v="2012-07-25T00:00:00"/>
    <x v="17"/>
    <n v="229"/>
  </r>
  <r>
    <d v="2012-07-25T00:00:00"/>
    <x v="47"/>
    <n v="20"/>
  </r>
  <r>
    <d v="2012-07-25T00:00:00"/>
    <x v="45"/>
    <n v="261"/>
  </r>
  <r>
    <d v="2012-07-28T00:00:00"/>
    <x v="147"/>
    <n v="10"/>
  </r>
  <r>
    <d v="2012-07-28T00:00:00"/>
    <x v="7"/>
    <n v="400"/>
  </r>
  <r>
    <d v="2012-08-01T00:00:00"/>
    <x v="14"/>
    <n v="401"/>
  </r>
  <r>
    <d v="2012-08-03T00:00:00"/>
    <x v="55"/>
    <n v="170"/>
  </r>
  <r>
    <d v="2012-08-04T00:00:00"/>
    <x v="22"/>
    <n v="124"/>
  </r>
  <r>
    <d v="2012-08-06T00:00:00"/>
    <x v="201"/>
    <n v="13"/>
  </r>
  <r>
    <d v="2012-08-09T00:00:00"/>
    <x v="19"/>
    <n v="87"/>
  </r>
  <r>
    <d v="2012-08-09T00:00:00"/>
    <x v="24"/>
    <n v="190"/>
  </r>
  <r>
    <d v="2012-08-09T00:00:00"/>
    <x v="50"/>
    <n v="349"/>
  </r>
  <r>
    <d v="2012-08-11T00:00:00"/>
    <x v="181"/>
    <n v="16"/>
  </r>
  <r>
    <d v="2012-08-12T00:00:00"/>
    <x v="71"/>
    <n v="42"/>
  </r>
  <r>
    <d v="2012-08-13T00:00:00"/>
    <x v="23"/>
    <n v="70"/>
  </r>
  <r>
    <d v="2012-08-15T00:00:00"/>
    <x v="52"/>
    <n v="189"/>
  </r>
  <r>
    <d v="2012-08-16T00:00:00"/>
    <x v="55"/>
    <n v="64"/>
  </r>
  <r>
    <d v="2012-08-20T00:00:00"/>
    <x v="35"/>
    <n v="76"/>
  </r>
  <r>
    <d v="2012-08-21T00:00:00"/>
    <x v="49"/>
    <n v="11"/>
  </r>
  <r>
    <d v="2012-08-21T00:00:00"/>
    <x v="66"/>
    <n v="96"/>
  </r>
  <r>
    <d v="2012-08-22T00:00:00"/>
    <x v="111"/>
    <n v="17"/>
  </r>
  <r>
    <d v="2012-08-22T00:00:00"/>
    <x v="18"/>
    <n v="92"/>
  </r>
  <r>
    <d v="2012-08-23T00:00:00"/>
    <x v="8"/>
    <n v="76"/>
  </r>
  <r>
    <d v="2012-08-25T00:00:00"/>
    <x v="10"/>
    <n v="77"/>
  </r>
  <r>
    <d v="2012-08-26T00:00:00"/>
    <x v="102"/>
    <n v="344"/>
  </r>
  <r>
    <d v="2012-08-26T00:00:00"/>
    <x v="7"/>
    <n v="218"/>
  </r>
  <r>
    <d v="2012-08-27T00:00:00"/>
    <x v="50"/>
    <n v="115"/>
  </r>
  <r>
    <d v="2012-08-28T00:00:00"/>
    <x v="80"/>
    <n v="143"/>
  </r>
  <r>
    <d v="2012-08-28T00:00:00"/>
    <x v="137"/>
    <n v="1"/>
  </r>
  <r>
    <d v="2012-09-02T00:00:00"/>
    <x v="69"/>
    <n v="133"/>
  </r>
  <r>
    <d v="2012-09-02T00:00:00"/>
    <x v="17"/>
    <n v="496"/>
  </r>
  <r>
    <d v="2012-09-02T00:00:00"/>
    <x v="108"/>
    <n v="5"/>
  </r>
  <r>
    <d v="2012-09-04T00:00:00"/>
    <x v="172"/>
    <n v="8"/>
  </r>
  <r>
    <d v="2012-09-05T00:00:00"/>
    <x v="52"/>
    <n v="59"/>
  </r>
  <r>
    <d v="2012-09-05T00:00:00"/>
    <x v="17"/>
    <n v="273"/>
  </r>
  <r>
    <d v="2012-09-06T00:00:00"/>
    <x v="9"/>
    <n v="165"/>
  </r>
  <r>
    <d v="2012-09-10T00:00:00"/>
    <x v="48"/>
    <n v="13"/>
  </r>
  <r>
    <d v="2012-09-11T00:00:00"/>
    <x v="69"/>
    <n v="143"/>
  </r>
  <r>
    <d v="2012-09-15T00:00:00"/>
    <x v="230"/>
    <n v="20"/>
  </r>
  <r>
    <d v="2012-09-19T00:00:00"/>
    <x v="54"/>
    <n v="4"/>
  </r>
  <r>
    <d v="2012-09-23T00:00:00"/>
    <x v="131"/>
    <n v="102"/>
  </r>
  <r>
    <d v="2012-09-25T00:00:00"/>
    <x v="6"/>
    <n v="155"/>
  </r>
  <r>
    <d v="2012-09-27T00:00:00"/>
    <x v="7"/>
    <n v="226"/>
  </r>
  <r>
    <d v="2012-09-27T00:00:00"/>
    <x v="14"/>
    <n v="346"/>
  </r>
  <r>
    <d v="2012-09-28T00:00:00"/>
    <x v="52"/>
    <n v="45"/>
  </r>
  <r>
    <d v="2012-09-30T00:00:00"/>
    <x v="151"/>
    <n v="11"/>
  </r>
  <r>
    <d v="2012-10-03T00:00:00"/>
    <x v="130"/>
    <n v="14"/>
  </r>
  <r>
    <d v="2012-10-08T00:00:00"/>
    <x v="51"/>
    <n v="12"/>
  </r>
  <r>
    <d v="2012-10-13T00:00:00"/>
    <x v="154"/>
    <n v="11"/>
  </r>
  <r>
    <d v="2012-10-13T00:00:00"/>
    <x v="26"/>
    <n v="142"/>
  </r>
  <r>
    <d v="2012-10-19T00:00:00"/>
    <x v="71"/>
    <n v="184"/>
  </r>
  <r>
    <d v="2012-10-20T00:00:00"/>
    <x v="45"/>
    <n v="390"/>
  </r>
  <r>
    <d v="2012-10-24T00:00:00"/>
    <x v="37"/>
    <n v="110"/>
  </r>
  <r>
    <d v="2012-10-25T00:00:00"/>
    <x v="19"/>
    <n v="92"/>
  </r>
  <r>
    <d v="2012-10-26T00:00:00"/>
    <x v="68"/>
    <n v="5"/>
  </r>
  <r>
    <d v="2012-10-26T00:00:00"/>
    <x v="229"/>
    <n v="2"/>
  </r>
  <r>
    <d v="2012-10-28T00:00:00"/>
    <x v="175"/>
    <n v="14"/>
  </r>
  <r>
    <d v="2012-10-31T00:00:00"/>
    <x v="84"/>
    <n v="6"/>
  </r>
  <r>
    <d v="2012-11-01T00:00:00"/>
    <x v="18"/>
    <n v="65"/>
  </r>
  <r>
    <d v="2012-11-01T00:00:00"/>
    <x v="69"/>
    <n v="45"/>
  </r>
  <r>
    <d v="2012-11-01T00:00:00"/>
    <x v="7"/>
    <n v="108"/>
  </r>
  <r>
    <d v="2012-11-02T00:00:00"/>
    <x v="37"/>
    <n v="159"/>
  </r>
  <r>
    <d v="2012-11-06T00:00:00"/>
    <x v="19"/>
    <n v="141"/>
  </r>
  <r>
    <d v="2012-11-06T00:00:00"/>
    <x v="38"/>
    <n v="14"/>
  </r>
  <r>
    <d v="2012-11-09T00:00:00"/>
    <x v="10"/>
    <n v="142"/>
  </r>
  <r>
    <d v="2012-11-10T00:00:00"/>
    <x v="9"/>
    <n v="167"/>
  </r>
  <r>
    <d v="2012-11-11T00:00:00"/>
    <x v="175"/>
    <n v="12"/>
  </r>
  <r>
    <d v="2012-11-16T00:00:00"/>
    <x v="28"/>
    <n v="187"/>
  </r>
  <r>
    <d v="2012-11-19T00:00:00"/>
    <x v="41"/>
    <n v="14"/>
  </r>
  <r>
    <d v="2012-11-22T00:00:00"/>
    <x v="165"/>
    <n v="10"/>
  </r>
  <r>
    <d v="2012-11-23T00:00:00"/>
    <x v="22"/>
    <n v="269"/>
  </r>
  <r>
    <d v="2012-11-23T00:00:00"/>
    <x v="5"/>
    <n v="328"/>
  </r>
  <r>
    <d v="2012-11-24T00:00:00"/>
    <x v="9"/>
    <n v="228"/>
  </r>
  <r>
    <d v="2012-11-26T00:00:00"/>
    <x v="2"/>
    <n v="12"/>
  </r>
  <r>
    <d v="2012-12-01T00:00:00"/>
    <x v="93"/>
    <n v="16"/>
  </r>
  <r>
    <d v="2012-12-04T00:00:00"/>
    <x v="17"/>
    <n v="233"/>
  </r>
  <r>
    <d v="2012-12-05T00:00:00"/>
    <x v="132"/>
    <n v="10"/>
  </r>
  <r>
    <d v="2012-12-08T00:00:00"/>
    <x v="10"/>
    <n v="168"/>
  </r>
  <r>
    <d v="2012-12-08T00:00:00"/>
    <x v="5"/>
    <n v="388"/>
  </r>
  <r>
    <d v="2012-12-09T00:00:00"/>
    <x v="50"/>
    <n v="319"/>
  </r>
  <r>
    <d v="2012-12-11T00:00:00"/>
    <x v="67"/>
    <n v="12"/>
  </r>
  <r>
    <d v="2012-12-13T00:00:00"/>
    <x v="173"/>
    <n v="150"/>
  </r>
  <r>
    <d v="2012-12-15T00:00:00"/>
    <x v="9"/>
    <n v="347"/>
  </r>
  <r>
    <d v="2012-12-16T00:00:00"/>
    <x v="23"/>
    <n v="177"/>
  </r>
  <r>
    <d v="2012-12-19T00:00:00"/>
    <x v="45"/>
    <n v="222"/>
  </r>
  <r>
    <d v="2012-12-30T00:00:00"/>
    <x v="49"/>
    <n v="9"/>
  </r>
  <r>
    <d v="2012-12-30T00:00:00"/>
    <x v="231"/>
    <n v="14"/>
  </r>
  <r>
    <d v="2013-01-01T00:00:00"/>
    <x v="3"/>
    <n v="7"/>
  </r>
  <r>
    <d v="2013-01-05T00:00:00"/>
    <x v="66"/>
    <n v="171"/>
  </r>
  <r>
    <d v="2013-01-09T00:00:00"/>
    <x v="208"/>
    <n v="16"/>
  </r>
  <r>
    <d v="2013-01-10T00:00:00"/>
    <x v="18"/>
    <n v="176"/>
  </r>
  <r>
    <d v="2013-01-13T00:00:00"/>
    <x v="55"/>
    <n v="37"/>
  </r>
  <r>
    <d v="2013-01-16T00:00:00"/>
    <x v="18"/>
    <n v="186"/>
  </r>
  <r>
    <d v="2013-01-16T00:00:00"/>
    <x v="61"/>
    <n v="45"/>
  </r>
  <r>
    <d v="2013-01-20T00:00:00"/>
    <x v="52"/>
    <n v="186"/>
  </r>
  <r>
    <d v="2013-01-20T00:00:00"/>
    <x v="14"/>
    <n v="211"/>
  </r>
  <r>
    <d v="2013-01-26T00:00:00"/>
    <x v="9"/>
    <n v="330"/>
  </r>
  <r>
    <d v="2013-01-27T00:00:00"/>
    <x v="14"/>
    <n v="134"/>
  </r>
  <r>
    <d v="2013-01-27T00:00:00"/>
    <x v="9"/>
    <n v="459"/>
  </r>
  <r>
    <d v="2013-01-28T00:00:00"/>
    <x v="26"/>
    <n v="185"/>
  </r>
  <r>
    <d v="2013-01-29T00:00:00"/>
    <x v="67"/>
    <n v="3"/>
  </r>
  <r>
    <d v="2013-01-31T00:00:00"/>
    <x v="30"/>
    <n v="181"/>
  </r>
  <r>
    <d v="2013-02-04T00:00:00"/>
    <x v="17"/>
    <n v="441"/>
  </r>
  <r>
    <d v="2013-02-05T00:00:00"/>
    <x v="45"/>
    <n v="487"/>
  </r>
  <r>
    <d v="2013-02-05T00:00:00"/>
    <x v="52"/>
    <n v="56"/>
  </r>
  <r>
    <d v="2013-02-09T00:00:00"/>
    <x v="12"/>
    <n v="23"/>
  </r>
  <r>
    <d v="2013-02-09T00:00:00"/>
    <x v="131"/>
    <n v="113"/>
  </r>
  <r>
    <d v="2013-02-10T00:00:00"/>
    <x v="200"/>
    <n v="19"/>
  </r>
  <r>
    <d v="2013-02-11T00:00:00"/>
    <x v="78"/>
    <n v="188"/>
  </r>
  <r>
    <d v="2013-02-11T00:00:00"/>
    <x v="7"/>
    <n v="338"/>
  </r>
  <r>
    <d v="2013-02-12T00:00:00"/>
    <x v="31"/>
    <n v="80"/>
  </r>
  <r>
    <d v="2013-02-13T00:00:00"/>
    <x v="171"/>
    <n v="20"/>
  </r>
  <r>
    <d v="2013-02-16T00:00:00"/>
    <x v="159"/>
    <n v="1"/>
  </r>
  <r>
    <d v="2013-02-17T00:00:00"/>
    <x v="52"/>
    <n v="200"/>
  </r>
  <r>
    <d v="2013-02-18T00:00:00"/>
    <x v="5"/>
    <n v="429"/>
  </r>
  <r>
    <d v="2013-02-19T00:00:00"/>
    <x v="12"/>
    <n v="183"/>
  </r>
  <r>
    <d v="2013-02-20T00:00:00"/>
    <x v="10"/>
    <n v="26"/>
  </r>
  <r>
    <d v="2013-02-21T00:00:00"/>
    <x v="180"/>
    <n v="2"/>
  </r>
  <r>
    <d v="2013-02-23T00:00:00"/>
    <x v="7"/>
    <n v="174"/>
  </r>
  <r>
    <d v="2013-02-24T00:00:00"/>
    <x v="52"/>
    <n v="98"/>
  </r>
  <r>
    <d v="2013-02-24T00:00:00"/>
    <x v="185"/>
    <n v="11"/>
  </r>
  <r>
    <d v="2013-02-27T00:00:00"/>
    <x v="28"/>
    <n v="58"/>
  </r>
  <r>
    <d v="2013-03-03T00:00:00"/>
    <x v="15"/>
    <n v="17"/>
  </r>
  <r>
    <d v="2013-03-04T00:00:00"/>
    <x v="17"/>
    <n v="143"/>
  </r>
  <r>
    <d v="2013-03-06T00:00:00"/>
    <x v="52"/>
    <n v="108"/>
  </r>
  <r>
    <d v="2013-03-13T00:00:00"/>
    <x v="102"/>
    <n v="424"/>
  </r>
  <r>
    <d v="2013-03-18T00:00:00"/>
    <x v="221"/>
    <n v="9"/>
  </r>
  <r>
    <d v="2013-03-19T00:00:00"/>
    <x v="28"/>
    <n v="135"/>
  </r>
  <r>
    <d v="2013-03-23T00:00:00"/>
    <x v="14"/>
    <n v="202"/>
  </r>
  <r>
    <d v="2013-03-24T00:00:00"/>
    <x v="45"/>
    <n v="459"/>
  </r>
  <r>
    <d v="2013-03-28T00:00:00"/>
    <x v="58"/>
    <n v="107"/>
  </r>
  <r>
    <d v="2013-03-29T00:00:00"/>
    <x v="35"/>
    <n v="37"/>
  </r>
  <r>
    <d v="2013-03-30T00:00:00"/>
    <x v="61"/>
    <n v="43"/>
  </r>
  <r>
    <d v="2013-04-01T00:00:00"/>
    <x v="9"/>
    <n v="352"/>
  </r>
  <r>
    <d v="2013-04-04T00:00:00"/>
    <x v="18"/>
    <n v="94"/>
  </r>
  <r>
    <d v="2013-04-04T00:00:00"/>
    <x v="66"/>
    <n v="112"/>
  </r>
  <r>
    <d v="2013-04-05T00:00:00"/>
    <x v="61"/>
    <n v="136"/>
  </r>
  <r>
    <d v="2013-04-06T00:00:00"/>
    <x v="78"/>
    <n v="56"/>
  </r>
  <r>
    <d v="2013-04-08T00:00:00"/>
    <x v="14"/>
    <n v="286"/>
  </r>
  <r>
    <d v="2013-04-09T00:00:00"/>
    <x v="7"/>
    <n v="296"/>
  </r>
  <r>
    <d v="2013-04-09T00:00:00"/>
    <x v="25"/>
    <n v="81"/>
  </r>
  <r>
    <d v="2013-04-10T00:00:00"/>
    <x v="14"/>
    <n v="231"/>
  </r>
  <r>
    <d v="2013-04-11T00:00:00"/>
    <x v="17"/>
    <n v="149"/>
  </r>
  <r>
    <d v="2013-04-11T00:00:00"/>
    <x v="132"/>
    <n v="3"/>
  </r>
  <r>
    <d v="2013-04-12T00:00:00"/>
    <x v="14"/>
    <n v="311"/>
  </r>
  <r>
    <d v="2013-04-15T00:00:00"/>
    <x v="66"/>
    <n v="121"/>
  </r>
  <r>
    <d v="2013-04-16T00:00:00"/>
    <x v="153"/>
    <n v="15"/>
  </r>
  <r>
    <d v="2013-04-17T00:00:00"/>
    <x v="136"/>
    <n v="14"/>
  </r>
  <r>
    <d v="2013-04-17T00:00:00"/>
    <x v="7"/>
    <n v="240"/>
  </r>
  <r>
    <d v="2013-04-19T00:00:00"/>
    <x v="56"/>
    <n v="12"/>
  </r>
  <r>
    <d v="2013-04-21T00:00:00"/>
    <x v="199"/>
    <n v="1"/>
  </r>
  <r>
    <d v="2013-04-24T00:00:00"/>
    <x v="232"/>
    <n v="12"/>
  </r>
  <r>
    <d v="2013-04-27T00:00:00"/>
    <x v="18"/>
    <n v="190"/>
  </r>
  <r>
    <d v="2013-04-28T00:00:00"/>
    <x v="63"/>
    <n v="179"/>
  </r>
  <r>
    <d v="2013-04-30T00:00:00"/>
    <x v="22"/>
    <n v="106"/>
  </r>
  <r>
    <d v="2013-05-02T00:00:00"/>
    <x v="7"/>
    <n v="267"/>
  </r>
  <r>
    <d v="2013-05-02T00:00:00"/>
    <x v="123"/>
    <n v="66"/>
  </r>
  <r>
    <d v="2013-05-04T00:00:00"/>
    <x v="14"/>
    <n v="471"/>
  </r>
  <r>
    <d v="2013-05-05T00:00:00"/>
    <x v="60"/>
    <n v="5"/>
  </r>
  <r>
    <d v="2013-05-07T00:00:00"/>
    <x v="221"/>
    <n v="11"/>
  </r>
  <r>
    <d v="2013-05-09T00:00:00"/>
    <x v="71"/>
    <n v="103"/>
  </r>
  <r>
    <d v="2013-05-09T00:00:00"/>
    <x v="19"/>
    <n v="92"/>
  </r>
  <r>
    <d v="2013-05-11T00:00:00"/>
    <x v="10"/>
    <n v="115"/>
  </r>
  <r>
    <d v="2013-05-12T00:00:00"/>
    <x v="52"/>
    <n v="62"/>
  </r>
  <r>
    <d v="2013-05-12T00:00:00"/>
    <x v="5"/>
    <n v="420"/>
  </r>
  <r>
    <d v="2013-05-12T00:00:00"/>
    <x v="30"/>
    <n v="81"/>
  </r>
  <r>
    <d v="2013-05-13T00:00:00"/>
    <x v="9"/>
    <n v="412"/>
  </r>
  <r>
    <d v="2013-05-15T00:00:00"/>
    <x v="45"/>
    <n v="377"/>
  </r>
  <r>
    <d v="2013-05-20T00:00:00"/>
    <x v="45"/>
    <n v="461"/>
  </r>
  <r>
    <d v="2013-05-20T00:00:00"/>
    <x v="71"/>
    <n v="138"/>
  </r>
  <r>
    <d v="2013-05-24T00:00:00"/>
    <x v="47"/>
    <n v="17"/>
  </r>
  <r>
    <d v="2013-05-28T00:00:00"/>
    <x v="197"/>
    <n v="8"/>
  </r>
  <r>
    <d v="2013-05-30T00:00:00"/>
    <x v="9"/>
    <n v="448"/>
  </r>
  <r>
    <d v="2013-06-01T00:00:00"/>
    <x v="9"/>
    <n v="240"/>
  </r>
  <r>
    <d v="2013-06-02T00:00:00"/>
    <x v="22"/>
    <n v="388"/>
  </r>
  <r>
    <d v="2013-06-04T00:00:00"/>
    <x v="7"/>
    <n v="455"/>
  </r>
  <r>
    <d v="2013-06-04T00:00:00"/>
    <x v="17"/>
    <n v="269"/>
  </r>
  <r>
    <d v="2013-06-07T00:00:00"/>
    <x v="6"/>
    <n v="81"/>
  </r>
  <r>
    <d v="2013-06-07T00:00:00"/>
    <x v="10"/>
    <n v="99"/>
  </r>
  <r>
    <d v="2013-06-12T00:00:00"/>
    <x v="170"/>
    <n v="12"/>
  </r>
  <r>
    <d v="2013-06-14T00:00:00"/>
    <x v="233"/>
    <n v="4"/>
  </r>
  <r>
    <d v="2013-06-15T00:00:00"/>
    <x v="30"/>
    <n v="132"/>
  </r>
  <r>
    <d v="2013-06-16T00:00:00"/>
    <x v="131"/>
    <n v="83"/>
  </r>
  <r>
    <d v="2013-06-21T00:00:00"/>
    <x v="205"/>
    <n v="7"/>
  </r>
  <r>
    <d v="2013-06-22T00:00:00"/>
    <x v="154"/>
    <n v="9"/>
  </r>
  <r>
    <d v="2013-06-23T00:00:00"/>
    <x v="159"/>
    <n v="20"/>
  </r>
  <r>
    <d v="2013-06-24T00:00:00"/>
    <x v="10"/>
    <n v="98"/>
  </r>
  <r>
    <d v="2013-06-26T00:00:00"/>
    <x v="137"/>
    <n v="9"/>
  </r>
  <r>
    <d v="2013-06-28T00:00:00"/>
    <x v="64"/>
    <n v="13"/>
  </r>
  <r>
    <d v="2013-07-01T00:00:00"/>
    <x v="50"/>
    <n v="424"/>
  </r>
  <r>
    <d v="2013-07-06T00:00:00"/>
    <x v="39"/>
    <n v="31"/>
  </r>
  <r>
    <d v="2013-07-07T00:00:00"/>
    <x v="57"/>
    <n v="18"/>
  </r>
  <r>
    <d v="2013-07-09T00:00:00"/>
    <x v="6"/>
    <n v="172"/>
  </r>
  <r>
    <d v="2013-07-09T00:00:00"/>
    <x v="45"/>
    <n v="373"/>
  </r>
  <r>
    <d v="2013-07-10T00:00:00"/>
    <x v="17"/>
    <n v="299"/>
  </r>
  <r>
    <d v="2013-07-16T00:00:00"/>
    <x v="37"/>
    <n v="20"/>
  </r>
  <r>
    <d v="2013-07-17T00:00:00"/>
    <x v="69"/>
    <n v="89"/>
  </r>
  <r>
    <d v="2013-07-17T00:00:00"/>
    <x v="35"/>
    <n v="60"/>
  </r>
  <r>
    <d v="2013-07-20T00:00:00"/>
    <x v="3"/>
    <n v="5"/>
  </r>
  <r>
    <d v="2013-07-21T00:00:00"/>
    <x v="102"/>
    <n v="125"/>
  </r>
  <r>
    <d v="2013-07-21T00:00:00"/>
    <x v="12"/>
    <n v="177"/>
  </r>
  <r>
    <d v="2013-07-22T00:00:00"/>
    <x v="20"/>
    <n v="58"/>
  </r>
  <r>
    <d v="2013-07-23T00:00:00"/>
    <x v="19"/>
    <n v="174"/>
  </r>
  <r>
    <d v="2013-07-24T00:00:00"/>
    <x v="7"/>
    <n v="485"/>
  </r>
  <r>
    <d v="2013-07-26T00:00:00"/>
    <x v="232"/>
    <n v="7"/>
  </r>
  <r>
    <d v="2013-07-27T00:00:00"/>
    <x v="9"/>
    <n v="109"/>
  </r>
  <r>
    <d v="2013-07-30T00:00:00"/>
    <x v="6"/>
    <n v="116"/>
  </r>
  <r>
    <d v="2013-07-31T00:00:00"/>
    <x v="39"/>
    <n v="125"/>
  </r>
  <r>
    <d v="2013-07-31T00:00:00"/>
    <x v="222"/>
    <n v="15"/>
  </r>
  <r>
    <d v="2013-08-02T00:00:00"/>
    <x v="177"/>
    <n v="4"/>
  </r>
  <r>
    <d v="2013-08-03T00:00:00"/>
    <x v="144"/>
    <n v="13"/>
  </r>
  <r>
    <d v="2013-08-05T00:00:00"/>
    <x v="102"/>
    <n v="338"/>
  </r>
  <r>
    <d v="2013-08-06T00:00:00"/>
    <x v="167"/>
    <n v="2"/>
  </r>
  <r>
    <d v="2013-08-07T00:00:00"/>
    <x v="37"/>
    <n v="108"/>
  </r>
  <r>
    <d v="2013-08-08T00:00:00"/>
    <x v="61"/>
    <n v="119"/>
  </r>
  <r>
    <d v="2013-08-09T00:00:00"/>
    <x v="7"/>
    <n v="385"/>
  </r>
  <r>
    <d v="2013-08-09T00:00:00"/>
    <x v="45"/>
    <n v="239"/>
  </r>
  <r>
    <d v="2013-08-12T00:00:00"/>
    <x v="229"/>
    <n v="8"/>
  </r>
  <r>
    <d v="2013-08-13T00:00:00"/>
    <x v="17"/>
    <n v="219"/>
  </r>
  <r>
    <d v="2013-08-17T00:00:00"/>
    <x v="25"/>
    <n v="40"/>
  </r>
  <r>
    <d v="2013-08-17T00:00:00"/>
    <x v="102"/>
    <n v="166"/>
  </r>
  <r>
    <d v="2013-08-18T00:00:00"/>
    <x v="66"/>
    <n v="168"/>
  </r>
  <r>
    <d v="2013-08-19T00:00:00"/>
    <x v="131"/>
    <n v="96"/>
  </r>
  <r>
    <d v="2013-08-20T00:00:00"/>
    <x v="10"/>
    <n v="23"/>
  </r>
  <r>
    <d v="2013-08-23T00:00:00"/>
    <x v="177"/>
    <n v="8"/>
  </r>
  <r>
    <d v="2013-08-23T00:00:00"/>
    <x v="106"/>
    <n v="1"/>
  </r>
  <r>
    <d v="2013-08-23T00:00:00"/>
    <x v="15"/>
    <n v="4"/>
  </r>
  <r>
    <d v="2013-08-26T00:00:00"/>
    <x v="120"/>
    <n v="170"/>
  </r>
  <r>
    <d v="2013-08-28T00:00:00"/>
    <x v="45"/>
    <n v="193"/>
  </r>
  <r>
    <d v="2013-08-31T00:00:00"/>
    <x v="234"/>
    <n v="5"/>
  </r>
  <r>
    <d v="2013-09-03T00:00:00"/>
    <x v="62"/>
    <n v="5"/>
  </r>
  <r>
    <d v="2013-09-03T00:00:00"/>
    <x v="64"/>
    <n v="15"/>
  </r>
  <r>
    <d v="2013-09-08T00:00:00"/>
    <x v="109"/>
    <n v="14"/>
  </r>
  <r>
    <d v="2013-09-08T00:00:00"/>
    <x v="37"/>
    <n v="96"/>
  </r>
  <r>
    <d v="2013-09-12T00:00:00"/>
    <x v="162"/>
    <n v="1"/>
  </r>
  <r>
    <d v="2013-09-16T00:00:00"/>
    <x v="69"/>
    <n v="164"/>
  </r>
  <r>
    <d v="2013-09-17T00:00:00"/>
    <x v="22"/>
    <n v="105"/>
  </r>
  <r>
    <d v="2013-09-19T00:00:00"/>
    <x v="210"/>
    <n v="17"/>
  </r>
  <r>
    <d v="2013-09-21T00:00:00"/>
    <x v="200"/>
    <n v="5"/>
  </r>
  <r>
    <d v="2013-09-26T00:00:00"/>
    <x v="45"/>
    <n v="212"/>
  </r>
  <r>
    <d v="2013-09-26T00:00:00"/>
    <x v="9"/>
    <n v="128"/>
  </r>
  <r>
    <d v="2013-09-26T00:00:00"/>
    <x v="28"/>
    <n v="147"/>
  </r>
  <r>
    <d v="2013-09-27T00:00:00"/>
    <x v="14"/>
    <n v="436"/>
  </r>
  <r>
    <d v="2013-09-28T00:00:00"/>
    <x v="235"/>
    <n v="4"/>
  </r>
  <r>
    <d v="2013-09-28T00:00:00"/>
    <x v="154"/>
    <n v="4"/>
  </r>
  <r>
    <d v="2013-10-04T00:00:00"/>
    <x v="131"/>
    <n v="78"/>
  </r>
  <r>
    <d v="2013-10-11T00:00:00"/>
    <x v="10"/>
    <n v="159"/>
  </r>
  <r>
    <d v="2013-10-11T00:00:00"/>
    <x v="8"/>
    <n v="103"/>
  </r>
  <r>
    <d v="2013-10-12T00:00:00"/>
    <x v="52"/>
    <n v="57"/>
  </r>
  <r>
    <d v="2013-10-12T00:00:00"/>
    <x v="20"/>
    <n v="121"/>
  </r>
  <r>
    <d v="2013-10-12T00:00:00"/>
    <x v="77"/>
    <n v="14"/>
  </r>
  <r>
    <d v="2013-10-13T00:00:00"/>
    <x v="44"/>
    <n v="2"/>
  </r>
  <r>
    <d v="2013-10-13T00:00:00"/>
    <x v="53"/>
    <n v="19"/>
  </r>
  <r>
    <d v="2013-10-14T00:00:00"/>
    <x v="236"/>
    <n v="20"/>
  </r>
  <r>
    <d v="2013-10-15T00:00:00"/>
    <x v="14"/>
    <n v="367"/>
  </r>
  <r>
    <d v="2013-10-15T00:00:00"/>
    <x v="9"/>
    <n v="458"/>
  </r>
  <r>
    <d v="2013-10-16T00:00:00"/>
    <x v="45"/>
    <n v="100"/>
  </r>
  <r>
    <d v="2013-10-16T00:00:00"/>
    <x v="6"/>
    <n v="62"/>
  </r>
  <r>
    <d v="2013-10-20T00:00:00"/>
    <x v="6"/>
    <n v="184"/>
  </r>
  <r>
    <d v="2013-10-21T00:00:00"/>
    <x v="19"/>
    <n v="156"/>
  </r>
  <r>
    <d v="2013-10-22T00:00:00"/>
    <x v="7"/>
    <n v="142"/>
  </r>
  <r>
    <d v="2013-10-23T00:00:00"/>
    <x v="6"/>
    <n v="97"/>
  </r>
  <r>
    <d v="2013-10-23T00:00:00"/>
    <x v="7"/>
    <n v="136"/>
  </r>
  <r>
    <d v="2013-10-23T00:00:00"/>
    <x v="131"/>
    <n v="108"/>
  </r>
  <r>
    <d v="2013-10-25T00:00:00"/>
    <x v="25"/>
    <n v="51"/>
  </r>
  <r>
    <d v="2013-10-27T00:00:00"/>
    <x v="130"/>
    <n v="7"/>
  </r>
  <r>
    <d v="2013-10-29T00:00:00"/>
    <x v="99"/>
    <n v="19"/>
  </r>
  <r>
    <d v="2013-10-30T00:00:00"/>
    <x v="75"/>
    <n v="4"/>
  </r>
  <r>
    <d v="2013-11-02T00:00:00"/>
    <x v="45"/>
    <n v="163"/>
  </r>
  <r>
    <d v="2013-11-02T00:00:00"/>
    <x v="30"/>
    <n v="165"/>
  </r>
  <r>
    <d v="2013-11-03T00:00:00"/>
    <x v="210"/>
    <n v="14"/>
  </r>
  <r>
    <d v="2013-11-05T00:00:00"/>
    <x v="28"/>
    <n v="177"/>
  </r>
  <r>
    <d v="2013-11-06T00:00:00"/>
    <x v="147"/>
    <n v="1"/>
  </r>
  <r>
    <d v="2013-11-07T00:00:00"/>
    <x v="131"/>
    <n v="193"/>
  </r>
  <r>
    <d v="2013-11-07T00:00:00"/>
    <x v="110"/>
    <n v="8"/>
  </r>
  <r>
    <d v="2013-11-10T00:00:00"/>
    <x v="233"/>
    <n v="11"/>
  </r>
  <r>
    <d v="2013-11-16T00:00:00"/>
    <x v="22"/>
    <n v="249"/>
  </r>
  <r>
    <d v="2013-11-20T00:00:00"/>
    <x v="5"/>
    <n v="360"/>
  </r>
  <r>
    <d v="2013-11-24T00:00:00"/>
    <x v="26"/>
    <n v="186"/>
  </r>
  <r>
    <d v="2013-11-25T00:00:00"/>
    <x v="52"/>
    <n v="29"/>
  </r>
  <r>
    <d v="2013-11-28T00:00:00"/>
    <x v="30"/>
    <n v="174"/>
  </r>
  <r>
    <d v="2013-11-29T00:00:00"/>
    <x v="7"/>
    <n v="131"/>
  </r>
  <r>
    <d v="2013-12-01T00:00:00"/>
    <x v="7"/>
    <n v="157"/>
  </r>
  <r>
    <d v="2013-12-01T00:00:00"/>
    <x v="14"/>
    <n v="284"/>
  </r>
  <r>
    <d v="2013-12-02T00:00:00"/>
    <x v="17"/>
    <n v="292"/>
  </r>
  <r>
    <d v="2013-12-04T00:00:00"/>
    <x v="81"/>
    <n v="13"/>
  </r>
  <r>
    <d v="2013-12-06T00:00:00"/>
    <x v="85"/>
    <n v="16"/>
  </r>
  <r>
    <d v="2013-12-06T00:00:00"/>
    <x v="22"/>
    <n v="364"/>
  </r>
  <r>
    <d v="2013-12-07T00:00:00"/>
    <x v="44"/>
    <n v="16"/>
  </r>
  <r>
    <d v="2013-12-07T00:00:00"/>
    <x v="49"/>
    <n v="3"/>
  </r>
  <r>
    <d v="2013-12-08T00:00:00"/>
    <x v="207"/>
    <n v="9"/>
  </r>
  <r>
    <d v="2013-12-09T00:00:00"/>
    <x v="206"/>
    <n v="6"/>
  </r>
  <r>
    <d v="2013-12-13T00:00:00"/>
    <x v="71"/>
    <n v="117"/>
  </r>
  <r>
    <d v="2013-12-14T00:00:00"/>
    <x v="42"/>
    <n v="6"/>
  </r>
  <r>
    <d v="2013-12-15T00:00:00"/>
    <x v="9"/>
    <n v="186"/>
  </r>
  <r>
    <d v="2013-12-15T00:00:00"/>
    <x v="42"/>
    <n v="16"/>
  </r>
  <r>
    <d v="2013-12-16T00:00:00"/>
    <x v="6"/>
    <n v="100"/>
  </r>
  <r>
    <d v="2013-12-21T00:00:00"/>
    <x v="1"/>
    <n v="20"/>
  </r>
  <r>
    <d v="2013-12-21T00:00:00"/>
    <x v="35"/>
    <n v="192"/>
  </r>
  <r>
    <d v="2013-12-22T00:00:00"/>
    <x v="35"/>
    <n v="92"/>
  </r>
  <r>
    <d v="2013-12-23T00:00:00"/>
    <x v="118"/>
    <n v="11"/>
  </r>
  <r>
    <d v="2013-12-25T00:00:00"/>
    <x v="237"/>
    <n v="10"/>
  </r>
  <r>
    <d v="2013-12-26T00:00:00"/>
    <x v="71"/>
    <n v="180"/>
  </r>
  <r>
    <d v="2013-12-29T00:00:00"/>
    <x v="38"/>
    <n v="12"/>
  </r>
  <r>
    <d v="2013-12-30T00:00:00"/>
    <x v="222"/>
    <n v="12"/>
  </r>
  <r>
    <d v="2013-12-31T00:00:00"/>
    <x v="97"/>
    <n v="8"/>
  </r>
  <r>
    <d v="2014-01-02T00:00:00"/>
    <x v="12"/>
    <n v="56"/>
  </r>
  <r>
    <d v="2014-01-03T00:00:00"/>
    <x v="82"/>
    <n v="18"/>
  </r>
  <r>
    <d v="2014-01-03T00:00:00"/>
    <x v="14"/>
    <n v="164"/>
  </r>
  <r>
    <d v="2014-01-06T00:00:00"/>
    <x v="30"/>
    <n v="111"/>
  </r>
  <r>
    <d v="2014-01-07T00:00:00"/>
    <x v="190"/>
    <n v="14"/>
  </r>
  <r>
    <d v="2014-01-08T00:00:00"/>
    <x v="102"/>
    <n v="143"/>
  </r>
  <r>
    <d v="2014-01-09T00:00:00"/>
    <x v="10"/>
    <n v="64"/>
  </r>
  <r>
    <d v="2014-01-12T00:00:00"/>
    <x v="234"/>
    <n v="3"/>
  </r>
  <r>
    <d v="2014-01-13T00:00:00"/>
    <x v="45"/>
    <n v="152"/>
  </r>
  <r>
    <d v="2014-01-14T00:00:00"/>
    <x v="10"/>
    <n v="152"/>
  </r>
  <r>
    <d v="2014-01-16T00:00:00"/>
    <x v="221"/>
    <n v="15"/>
  </r>
  <r>
    <d v="2014-01-17T00:00:00"/>
    <x v="71"/>
    <n v="117"/>
  </r>
  <r>
    <d v="2014-01-17T00:00:00"/>
    <x v="215"/>
    <n v="14"/>
  </r>
  <r>
    <d v="2014-01-17T00:00:00"/>
    <x v="45"/>
    <n v="431"/>
  </r>
  <r>
    <d v="2014-01-19T00:00:00"/>
    <x v="22"/>
    <n v="390"/>
  </r>
  <r>
    <d v="2014-01-24T00:00:00"/>
    <x v="222"/>
    <n v="1"/>
  </r>
  <r>
    <d v="2014-01-27T00:00:00"/>
    <x v="17"/>
    <n v="392"/>
  </r>
  <r>
    <d v="2014-01-29T00:00:00"/>
    <x v="37"/>
    <n v="175"/>
  </r>
  <r>
    <d v="2014-01-29T00:00:00"/>
    <x v="55"/>
    <n v="118"/>
  </r>
  <r>
    <d v="2014-02-02T00:00:00"/>
    <x v="9"/>
    <n v="297"/>
  </r>
  <r>
    <d v="2014-02-06T00:00:00"/>
    <x v="23"/>
    <n v="89"/>
  </r>
  <r>
    <d v="2014-02-06T00:00:00"/>
    <x v="22"/>
    <n v="182"/>
  </r>
  <r>
    <d v="2014-02-07T00:00:00"/>
    <x v="10"/>
    <n v="130"/>
  </r>
  <r>
    <d v="2014-02-10T00:00:00"/>
    <x v="26"/>
    <n v="187"/>
  </r>
  <r>
    <d v="2014-02-11T00:00:00"/>
    <x v="50"/>
    <n v="166"/>
  </r>
  <r>
    <d v="2014-02-12T00:00:00"/>
    <x v="23"/>
    <n v="58"/>
  </r>
  <r>
    <d v="2014-02-16T00:00:00"/>
    <x v="25"/>
    <n v="187"/>
  </r>
  <r>
    <d v="2014-02-17T00:00:00"/>
    <x v="23"/>
    <n v="58"/>
  </r>
  <r>
    <d v="2014-02-19T00:00:00"/>
    <x v="60"/>
    <n v="19"/>
  </r>
  <r>
    <d v="2014-02-19T00:00:00"/>
    <x v="9"/>
    <n v="388"/>
  </r>
  <r>
    <d v="2014-02-20T00:00:00"/>
    <x v="105"/>
    <n v="20"/>
  </r>
  <r>
    <d v="2014-02-20T00:00:00"/>
    <x v="6"/>
    <n v="185"/>
  </r>
  <r>
    <d v="2014-02-20T00:00:00"/>
    <x v="66"/>
    <n v="191"/>
  </r>
  <r>
    <d v="2014-02-21T00:00:00"/>
    <x v="87"/>
    <n v="1"/>
  </r>
  <r>
    <d v="2014-02-22T00:00:00"/>
    <x v="71"/>
    <n v="90"/>
  </r>
  <r>
    <d v="2014-02-26T00:00:00"/>
    <x v="9"/>
    <n v="234"/>
  </r>
  <r>
    <d v="2014-03-01T00:00:00"/>
    <x v="45"/>
    <n v="212"/>
  </r>
  <r>
    <d v="2014-03-03T00:00:00"/>
    <x v="45"/>
    <n v="372"/>
  </r>
  <r>
    <d v="2014-03-03T00:00:00"/>
    <x v="35"/>
    <n v="102"/>
  </r>
  <r>
    <d v="2014-03-03T00:00:00"/>
    <x v="10"/>
    <n v="69"/>
  </r>
  <r>
    <d v="2014-03-10T00:00:00"/>
    <x v="175"/>
    <n v="5"/>
  </r>
  <r>
    <d v="2014-03-15T00:00:00"/>
    <x v="69"/>
    <n v="146"/>
  </r>
  <r>
    <d v="2014-03-16T00:00:00"/>
    <x v="20"/>
    <n v="114"/>
  </r>
  <r>
    <d v="2014-03-18T00:00:00"/>
    <x v="14"/>
    <n v="265"/>
  </r>
  <r>
    <d v="2014-03-18T00:00:00"/>
    <x v="128"/>
    <n v="1"/>
  </r>
  <r>
    <d v="2014-03-21T00:00:00"/>
    <x v="156"/>
    <n v="16"/>
  </r>
  <r>
    <d v="2014-03-23T00:00:00"/>
    <x v="191"/>
    <n v="11"/>
  </r>
  <r>
    <d v="2014-03-23T00:00:00"/>
    <x v="22"/>
    <n v="118"/>
  </r>
  <r>
    <d v="2014-03-30T00:00:00"/>
    <x v="45"/>
    <n v="213"/>
  </r>
  <r>
    <d v="2014-04-03T00:00:00"/>
    <x v="9"/>
    <n v="146"/>
  </r>
  <r>
    <d v="2014-04-05T00:00:00"/>
    <x v="124"/>
    <n v="6"/>
  </r>
  <r>
    <d v="2014-04-07T00:00:00"/>
    <x v="45"/>
    <n v="392"/>
  </r>
  <r>
    <d v="2014-04-07T00:00:00"/>
    <x v="102"/>
    <n v="422"/>
  </r>
  <r>
    <d v="2014-04-11T00:00:00"/>
    <x v="22"/>
    <n v="474"/>
  </r>
  <r>
    <d v="2014-04-12T00:00:00"/>
    <x v="55"/>
    <n v="166"/>
  </r>
  <r>
    <d v="2014-04-14T00:00:00"/>
    <x v="55"/>
    <n v="121"/>
  </r>
  <r>
    <d v="2014-04-15T00:00:00"/>
    <x v="17"/>
    <n v="406"/>
  </r>
  <r>
    <d v="2014-04-17T00:00:00"/>
    <x v="26"/>
    <n v="41"/>
  </r>
  <r>
    <d v="2014-04-21T00:00:00"/>
    <x v="50"/>
    <n v="254"/>
  </r>
  <r>
    <d v="2014-04-21T00:00:00"/>
    <x v="9"/>
    <n v="246"/>
  </r>
  <r>
    <d v="2014-04-26T00:00:00"/>
    <x v="19"/>
    <n v="148"/>
  </r>
  <r>
    <d v="2014-04-26T00:00:00"/>
    <x v="5"/>
    <n v="365"/>
  </r>
  <r>
    <d v="2014-04-27T00:00:00"/>
    <x v="20"/>
    <n v="20"/>
  </r>
  <r>
    <d v="2014-05-02T00:00:00"/>
    <x v="137"/>
    <n v="4"/>
  </r>
  <r>
    <d v="2014-05-05T00:00:00"/>
    <x v="45"/>
    <n v="215"/>
  </r>
  <r>
    <d v="2014-05-07T00:00:00"/>
    <x v="12"/>
    <n v="138"/>
  </r>
  <r>
    <d v="2014-05-07T00:00:00"/>
    <x v="7"/>
    <n v="496"/>
  </r>
  <r>
    <d v="2014-05-08T00:00:00"/>
    <x v="37"/>
    <n v="155"/>
  </r>
  <r>
    <d v="2014-05-11T00:00:00"/>
    <x v="24"/>
    <n v="386"/>
  </r>
  <r>
    <d v="2014-05-14T00:00:00"/>
    <x v="71"/>
    <n v="124"/>
  </r>
  <r>
    <d v="2014-05-15T00:00:00"/>
    <x v="14"/>
    <n v="173"/>
  </r>
  <r>
    <d v="2014-05-17T00:00:00"/>
    <x v="35"/>
    <n v="161"/>
  </r>
  <r>
    <d v="2014-05-19T00:00:00"/>
    <x v="69"/>
    <n v="147"/>
  </r>
  <r>
    <d v="2014-05-25T00:00:00"/>
    <x v="22"/>
    <n v="401"/>
  </r>
  <r>
    <d v="2014-05-25T00:00:00"/>
    <x v="50"/>
    <n v="101"/>
  </r>
  <r>
    <d v="2014-05-26T00:00:00"/>
    <x v="22"/>
    <n v="169"/>
  </r>
  <r>
    <d v="2014-05-27T00:00:00"/>
    <x v="14"/>
    <n v="324"/>
  </r>
  <r>
    <d v="2014-05-28T00:00:00"/>
    <x v="219"/>
    <n v="16"/>
  </r>
  <r>
    <d v="2014-05-29T00:00:00"/>
    <x v="71"/>
    <n v="194"/>
  </r>
  <r>
    <d v="2014-05-30T00:00:00"/>
    <x v="102"/>
    <n v="197"/>
  </r>
  <r>
    <d v="2014-05-30T00:00:00"/>
    <x v="23"/>
    <n v="23"/>
  </r>
  <r>
    <d v="2014-05-31T00:00:00"/>
    <x v="12"/>
    <n v="138"/>
  </r>
  <r>
    <d v="2014-06-01T00:00:00"/>
    <x v="61"/>
    <n v="121"/>
  </r>
  <r>
    <d v="2014-06-03T00:00:00"/>
    <x v="204"/>
    <n v="10"/>
  </r>
  <r>
    <d v="2014-06-05T00:00:00"/>
    <x v="130"/>
    <n v="9"/>
  </r>
  <r>
    <d v="2014-06-08T00:00:00"/>
    <x v="52"/>
    <n v="35"/>
  </r>
  <r>
    <d v="2014-06-12T00:00:00"/>
    <x v="35"/>
    <n v="154"/>
  </r>
  <r>
    <d v="2014-06-16T00:00:00"/>
    <x v="113"/>
    <n v="1"/>
  </r>
  <r>
    <d v="2014-06-17T00:00:00"/>
    <x v="14"/>
    <n v="249"/>
  </r>
  <r>
    <d v="2014-06-17T00:00:00"/>
    <x v="37"/>
    <n v="27"/>
  </r>
  <r>
    <d v="2014-06-19T00:00:00"/>
    <x v="12"/>
    <n v="167"/>
  </r>
  <r>
    <d v="2014-06-20T00:00:00"/>
    <x v="12"/>
    <n v="71"/>
  </r>
  <r>
    <d v="2014-06-20T00:00:00"/>
    <x v="83"/>
    <n v="13"/>
  </r>
  <r>
    <d v="2014-06-21T00:00:00"/>
    <x v="30"/>
    <n v="90"/>
  </r>
  <r>
    <d v="2014-06-24T00:00:00"/>
    <x v="9"/>
    <n v="106"/>
  </r>
  <r>
    <d v="2014-06-25T00:00:00"/>
    <x v="66"/>
    <n v="57"/>
  </r>
  <r>
    <d v="2014-06-25T00:00:00"/>
    <x v="18"/>
    <n v="59"/>
  </r>
  <r>
    <d v="2014-06-27T00:00:00"/>
    <x v="79"/>
    <n v="11"/>
  </r>
  <r>
    <d v="2014-06-28T00:00:00"/>
    <x v="102"/>
    <n v="361"/>
  </r>
  <r>
    <d v="2014-06-29T00:00:00"/>
    <x v="8"/>
    <n v="153"/>
  </r>
  <r>
    <d v="2014-06-30T00:00:00"/>
    <x v="147"/>
    <n v="7"/>
  </r>
  <r>
    <d v="2014-07-01T00:00:00"/>
    <x v="71"/>
    <n v="65"/>
  </r>
  <r>
    <d v="2014-07-03T00:00:00"/>
    <x v="9"/>
    <n v="409"/>
  </r>
  <r>
    <d v="2014-07-05T00:00:00"/>
    <x v="63"/>
    <n v="63"/>
  </r>
  <r>
    <d v="2014-07-06T00:00:00"/>
    <x v="7"/>
    <n v="441"/>
  </r>
  <r>
    <d v="2014-07-10T00:00:00"/>
    <x v="52"/>
    <n v="91"/>
  </r>
  <r>
    <d v="2014-07-11T00:00:00"/>
    <x v="12"/>
    <n v="73"/>
  </r>
  <r>
    <d v="2014-07-12T00:00:00"/>
    <x v="6"/>
    <n v="184"/>
  </r>
  <r>
    <d v="2014-07-16T00:00:00"/>
    <x v="61"/>
    <n v="191"/>
  </r>
  <r>
    <d v="2014-07-17T00:00:00"/>
    <x v="17"/>
    <n v="371"/>
  </r>
  <r>
    <d v="2014-07-18T00:00:00"/>
    <x v="22"/>
    <n v="485"/>
  </r>
  <r>
    <d v="2014-07-18T00:00:00"/>
    <x v="37"/>
    <n v="92"/>
  </r>
  <r>
    <d v="2014-07-20T00:00:00"/>
    <x v="17"/>
    <n v="442"/>
  </r>
  <r>
    <d v="2014-07-21T00:00:00"/>
    <x v="8"/>
    <n v="44"/>
  </r>
  <r>
    <d v="2014-07-23T00:00:00"/>
    <x v="39"/>
    <n v="39"/>
  </r>
  <r>
    <d v="2014-07-28T00:00:00"/>
    <x v="17"/>
    <n v="288"/>
  </r>
  <r>
    <d v="2014-07-28T00:00:00"/>
    <x v="190"/>
    <n v="4"/>
  </r>
  <r>
    <d v="2014-07-31T00:00:00"/>
    <x v="238"/>
    <n v="6"/>
  </r>
  <r>
    <d v="2014-07-31T00:00:00"/>
    <x v="116"/>
    <n v="9"/>
  </r>
  <r>
    <d v="2014-08-01T00:00:00"/>
    <x v="37"/>
    <n v="178"/>
  </r>
  <r>
    <d v="2014-08-02T00:00:00"/>
    <x v="50"/>
    <n v="455"/>
  </r>
  <r>
    <d v="2014-08-03T00:00:00"/>
    <x v="78"/>
    <n v="56"/>
  </r>
  <r>
    <d v="2014-08-07T00:00:00"/>
    <x v="61"/>
    <n v="46"/>
  </r>
  <r>
    <d v="2014-08-08T00:00:00"/>
    <x v="124"/>
    <n v="15"/>
  </r>
  <r>
    <d v="2014-08-09T00:00:00"/>
    <x v="8"/>
    <n v="130"/>
  </r>
  <r>
    <d v="2014-08-10T00:00:00"/>
    <x v="20"/>
    <n v="154"/>
  </r>
  <r>
    <d v="2014-08-10T00:00:00"/>
    <x v="8"/>
    <n v="137"/>
  </r>
  <r>
    <d v="2014-08-12T00:00:00"/>
    <x v="58"/>
    <n v="119"/>
  </r>
  <r>
    <d v="2014-08-12T00:00:00"/>
    <x v="50"/>
    <n v="138"/>
  </r>
  <r>
    <d v="2014-08-13T00:00:00"/>
    <x v="50"/>
    <n v="303"/>
  </r>
  <r>
    <d v="2014-08-15T00:00:00"/>
    <x v="18"/>
    <n v="73"/>
  </r>
  <r>
    <d v="2014-08-17T00:00:00"/>
    <x v="55"/>
    <n v="35"/>
  </r>
  <r>
    <d v="2014-08-17T00:00:00"/>
    <x v="14"/>
    <n v="435"/>
  </r>
  <r>
    <d v="2014-08-20T00:00:00"/>
    <x v="9"/>
    <n v="476"/>
  </r>
  <r>
    <d v="2014-08-23T00:00:00"/>
    <x v="7"/>
    <n v="386"/>
  </r>
  <r>
    <d v="2014-08-26T00:00:00"/>
    <x v="10"/>
    <n v="147"/>
  </r>
  <r>
    <d v="2014-08-29T00:00:00"/>
    <x v="14"/>
    <n v="112"/>
  </r>
  <r>
    <d v="2014-09-03T00:00:00"/>
    <x v="61"/>
    <n v="156"/>
  </r>
  <r>
    <d v="2014-09-04T00:00:00"/>
    <x v="102"/>
    <n v="106"/>
  </r>
  <r>
    <d v="2014-09-06T00:00:00"/>
    <x v="139"/>
    <n v="2"/>
  </r>
  <r>
    <d v="2014-09-06T00:00:00"/>
    <x v="86"/>
    <n v="19"/>
  </r>
  <r>
    <d v="2014-09-07T00:00:00"/>
    <x v="59"/>
    <n v="18"/>
  </r>
  <r>
    <d v="2014-09-10T00:00:00"/>
    <x v="102"/>
    <n v="332"/>
  </r>
  <r>
    <d v="2014-09-11T00:00:00"/>
    <x v="110"/>
    <n v="1"/>
  </r>
  <r>
    <d v="2014-09-12T00:00:00"/>
    <x v="17"/>
    <n v="438"/>
  </r>
  <r>
    <d v="2014-09-13T00:00:00"/>
    <x v="19"/>
    <n v="25"/>
  </r>
  <r>
    <d v="2014-09-15T00:00:00"/>
    <x v="14"/>
    <n v="220"/>
  </r>
  <r>
    <d v="2014-09-15T00:00:00"/>
    <x v="39"/>
    <n v="47"/>
  </r>
  <r>
    <d v="2014-09-15T00:00:00"/>
    <x v="239"/>
    <n v="1"/>
  </r>
  <r>
    <d v="2014-09-16T00:00:00"/>
    <x v="186"/>
    <n v="14"/>
  </r>
  <r>
    <d v="2014-09-17T00:00:00"/>
    <x v="9"/>
    <n v="132"/>
  </r>
  <r>
    <d v="2014-09-22T00:00:00"/>
    <x v="146"/>
    <n v="18"/>
  </r>
  <r>
    <d v="2014-09-24T00:00:00"/>
    <x v="9"/>
    <n v="266"/>
  </r>
  <r>
    <d v="2014-09-25T00:00:00"/>
    <x v="8"/>
    <n v="30"/>
  </r>
  <r>
    <d v="2014-09-27T00:00:00"/>
    <x v="45"/>
    <n v="452"/>
  </r>
  <r>
    <d v="2014-09-29T00:00:00"/>
    <x v="5"/>
    <n v="306"/>
  </r>
  <r>
    <d v="2014-09-30T00:00:00"/>
    <x v="61"/>
    <n v="98"/>
  </r>
  <r>
    <d v="2014-10-01T00:00:00"/>
    <x v="58"/>
    <n v="110"/>
  </r>
  <r>
    <d v="2014-10-01T00:00:00"/>
    <x v="8"/>
    <n v="57"/>
  </r>
  <r>
    <d v="2014-10-01T00:00:00"/>
    <x v="157"/>
    <n v="16"/>
  </r>
  <r>
    <d v="2014-10-04T00:00:00"/>
    <x v="104"/>
    <n v="5"/>
  </r>
  <r>
    <d v="2014-10-07T00:00:00"/>
    <x v="22"/>
    <n v="433"/>
  </r>
  <r>
    <d v="2014-10-08T00:00:00"/>
    <x v="69"/>
    <n v="180"/>
  </r>
  <r>
    <d v="2014-10-08T00:00:00"/>
    <x v="22"/>
    <n v="381"/>
  </r>
  <r>
    <d v="2014-10-09T00:00:00"/>
    <x v="70"/>
    <n v="16"/>
  </r>
  <r>
    <d v="2014-10-09T00:00:00"/>
    <x v="28"/>
    <n v="85"/>
  </r>
  <r>
    <d v="2014-10-09T00:00:00"/>
    <x v="25"/>
    <n v="37"/>
  </r>
  <r>
    <d v="2014-10-12T00:00:00"/>
    <x v="20"/>
    <n v="69"/>
  </r>
  <r>
    <d v="2014-10-13T00:00:00"/>
    <x v="7"/>
    <n v="304"/>
  </r>
  <r>
    <d v="2014-10-16T00:00:00"/>
    <x v="22"/>
    <n v="491"/>
  </r>
  <r>
    <d v="2014-10-19T00:00:00"/>
    <x v="23"/>
    <n v="106"/>
  </r>
  <r>
    <d v="2014-10-23T00:00:00"/>
    <x v="52"/>
    <n v="188"/>
  </r>
  <r>
    <d v="2014-10-23T00:00:00"/>
    <x v="8"/>
    <n v="131"/>
  </r>
  <r>
    <d v="2014-10-24T00:00:00"/>
    <x v="148"/>
    <n v="9"/>
  </r>
  <r>
    <d v="2014-10-26T00:00:00"/>
    <x v="45"/>
    <n v="245"/>
  </r>
  <r>
    <d v="2014-10-31T00:00:00"/>
    <x v="22"/>
    <n v="166"/>
  </r>
  <r>
    <d v="2014-11-02T00:00:00"/>
    <x v="55"/>
    <n v="171"/>
  </r>
  <r>
    <d v="2014-11-02T00:00:00"/>
    <x v="119"/>
    <n v="11"/>
  </r>
  <r>
    <d v="2014-11-03T00:00:00"/>
    <x v="20"/>
    <n v="52"/>
  </r>
  <r>
    <d v="2014-11-06T00:00:00"/>
    <x v="120"/>
    <n v="56"/>
  </r>
  <r>
    <d v="2014-11-07T00:00:00"/>
    <x v="54"/>
    <n v="6"/>
  </r>
  <r>
    <d v="2014-11-07T00:00:00"/>
    <x v="55"/>
    <n v="179"/>
  </r>
  <r>
    <d v="2014-11-08T00:00:00"/>
    <x v="22"/>
    <n v="398"/>
  </r>
  <r>
    <d v="2014-11-09T00:00:00"/>
    <x v="69"/>
    <n v="68"/>
  </r>
  <r>
    <d v="2014-11-09T00:00:00"/>
    <x v="12"/>
    <n v="160"/>
  </r>
  <r>
    <d v="2014-11-10T00:00:00"/>
    <x v="12"/>
    <n v="183"/>
  </r>
  <r>
    <d v="2014-11-11T00:00:00"/>
    <x v="22"/>
    <n v="178"/>
  </r>
  <r>
    <d v="2014-11-12T00:00:00"/>
    <x v="7"/>
    <n v="381"/>
  </r>
  <r>
    <d v="2014-11-14T00:00:00"/>
    <x v="62"/>
    <n v="12"/>
  </r>
  <r>
    <d v="2014-11-16T00:00:00"/>
    <x v="28"/>
    <n v="116"/>
  </r>
  <r>
    <d v="2014-11-18T00:00:00"/>
    <x v="7"/>
    <n v="117"/>
  </r>
  <r>
    <d v="2014-11-18T00:00:00"/>
    <x v="69"/>
    <n v="31"/>
  </r>
  <r>
    <d v="2014-11-19T00:00:00"/>
    <x v="8"/>
    <n v="131"/>
  </r>
  <r>
    <d v="2014-11-19T00:00:00"/>
    <x v="10"/>
    <n v="21"/>
  </r>
  <r>
    <d v="2014-11-20T00:00:00"/>
    <x v="9"/>
    <n v="300"/>
  </r>
  <r>
    <d v="2014-11-20T00:00:00"/>
    <x v="18"/>
    <n v="32"/>
  </r>
  <r>
    <d v="2014-11-23T00:00:00"/>
    <x v="132"/>
    <n v="4"/>
  </r>
  <r>
    <d v="2014-11-24T00:00:00"/>
    <x v="45"/>
    <n v="230"/>
  </r>
  <r>
    <d v="2014-11-25T00:00:00"/>
    <x v="61"/>
    <n v="164"/>
  </r>
  <r>
    <d v="2014-11-26T00:00:00"/>
    <x v="98"/>
    <n v="4"/>
  </r>
  <r>
    <d v="2014-11-29T00:00:00"/>
    <x v="20"/>
    <n v="96"/>
  </r>
  <r>
    <d v="2014-12-02T00:00:00"/>
    <x v="131"/>
    <n v="94"/>
  </r>
  <r>
    <d v="2014-12-02T00:00:00"/>
    <x v="71"/>
    <n v="21"/>
  </r>
  <r>
    <d v="2014-12-04T00:00:00"/>
    <x v="7"/>
    <n v="129"/>
  </r>
  <r>
    <d v="2014-12-04T00:00:00"/>
    <x v="25"/>
    <n v="197"/>
  </r>
  <r>
    <d v="2014-12-05T00:00:00"/>
    <x v="113"/>
    <n v="16"/>
  </r>
  <r>
    <d v="2014-12-05T00:00:00"/>
    <x v="24"/>
    <n v="332"/>
  </r>
  <r>
    <d v="2014-12-07T00:00:00"/>
    <x v="69"/>
    <n v="75"/>
  </r>
  <r>
    <d v="2014-12-08T00:00:00"/>
    <x v="74"/>
    <n v="10"/>
  </r>
  <r>
    <d v="2014-12-09T00:00:00"/>
    <x v="37"/>
    <n v="93"/>
  </r>
  <r>
    <d v="2014-12-10T00:00:00"/>
    <x v="45"/>
    <n v="146"/>
  </r>
  <r>
    <d v="2014-12-11T00:00:00"/>
    <x v="58"/>
    <n v="197"/>
  </r>
  <r>
    <d v="2014-12-13T00:00:00"/>
    <x v="17"/>
    <n v="482"/>
  </r>
  <r>
    <d v="2014-12-15T00:00:00"/>
    <x v="8"/>
    <n v="43"/>
  </r>
  <r>
    <d v="2014-12-16T00:00:00"/>
    <x v="22"/>
    <n v="367"/>
  </r>
  <r>
    <d v="2014-12-16T00:00:00"/>
    <x v="14"/>
    <n v="274"/>
  </r>
  <r>
    <d v="2014-12-18T00:00:00"/>
    <x v="17"/>
    <n v="283"/>
  </r>
  <r>
    <d v="2014-12-19T00:00:00"/>
    <x v="55"/>
    <n v="98"/>
  </r>
  <r>
    <d v="2014-12-20T00:00:00"/>
    <x v="22"/>
    <n v="485"/>
  </r>
  <r>
    <d v="2014-12-21T00:00:00"/>
    <x v="167"/>
    <n v="3"/>
  </r>
  <r>
    <d v="2014-12-23T00:00:00"/>
    <x v="45"/>
    <n v="331"/>
  </r>
  <r>
    <d v="2014-12-24T00:00:00"/>
    <x v="8"/>
    <n v="150"/>
  </r>
  <r>
    <d v="2014-12-25T00:00:00"/>
    <x v="7"/>
    <n v="463"/>
  </r>
  <r>
    <d v="2014-12-26T00:00:00"/>
    <x v="159"/>
    <n v="8"/>
  </r>
  <r>
    <d v="2014-12-26T00:00:00"/>
    <x v="12"/>
    <n v="178"/>
  </r>
  <r>
    <d v="2014-12-28T00:00:00"/>
    <x v="19"/>
    <n v="166"/>
  </r>
  <r>
    <d v="2014-12-29T00:00:00"/>
    <x v="232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61352-0D33-4541-9C3F-AEDCD9C9E476}" name="Tabela przestawna1" cacheId="2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7" firstHeaderRow="1" firstDataRow="1" firstDataCol="1"/>
  <pivotFields count="3">
    <pivotField numFmtId="14" showAll="0"/>
    <pivotField axis="axisRow" showAll="0" measureFilter="1">
      <items count="241">
        <item x="83"/>
        <item x="93"/>
        <item x="33"/>
        <item x="95"/>
        <item x="23"/>
        <item x="122"/>
        <item x="223"/>
        <item x="6"/>
        <item x="15"/>
        <item x="200"/>
        <item x="72"/>
        <item x="108"/>
        <item x="77"/>
        <item x="82"/>
        <item x="186"/>
        <item x="231"/>
        <item x="229"/>
        <item x="19"/>
        <item x="126"/>
        <item x="46"/>
        <item x="222"/>
        <item x="172"/>
        <item x="218"/>
        <item x="165"/>
        <item x="123"/>
        <item x="57"/>
        <item x="235"/>
        <item x="11"/>
        <item x="189"/>
        <item x="161"/>
        <item x="162"/>
        <item x="88"/>
        <item x="65"/>
        <item x="42"/>
        <item x="103"/>
        <item x="148"/>
        <item x="109"/>
        <item x="171"/>
        <item x="136"/>
        <item x="96"/>
        <item x="41"/>
        <item x="237"/>
        <item x="22"/>
        <item x="67"/>
        <item x="209"/>
        <item x="131"/>
        <item x="175"/>
        <item x="90"/>
        <item x="113"/>
        <item x="152"/>
        <item x="105"/>
        <item x="214"/>
        <item x="183"/>
        <item x="36"/>
        <item x="155"/>
        <item x="118"/>
        <item x="210"/>
        <item x="153"/>
        <item x="202"/>
        <item x="163"/>
        <item x="146"/>
        <item x="38"/>
        <item x="116"/>
        <item x="225"/>
        <item x="7"/>
        <item x="217"/>
        <item x="236"/>
        <item x="173"/>
        <item x="18"/>
        <item x="194"/>
        <item x="159"/>
        <item x="181"/>
        <item x="144"/>
        <item x="87"/>
        <item x="192"/>
        <item x="133"/>
        <item x="68"/>
        <item x="151"/>
        <item x="26"/>
        <item x="145"/>
        <item x="91"/>
        <item x="164"/>
        <item x="156"/>
        <item x="73"/>
        <item x="154"/>
        <item x="187"/>
        <item x="79"/>
        <item x="117"/>
        <item x="167"/>
        <item x="55"/>
        <item x="208"/>
        <item x="97"/>
        <item x="213"/>
        <item x="230"/>
        <item x="24"/>
        <item x="179"/>
        <item x="74"/>
        <item x="207"/>
        <item x="107"/>
        <item x="16"/>
        <item x="219"/>
        <item x="64"/>
        <item x="1"/>
        <item x="157"/>
        <item x="125"/>
        <item x="98"/>
        <item x="40"/>
        <item x="28"/>
        <item x="141"/>
        <item x="220"/>
        <item x="45"/>
        <item x="212"/>
        <item x="190"/>
        <item x="21"/>
        <item x="89"/>
        <item x="193"/>
        <item x="2"/>
        <item x="25"/>
        <item x="17"/>
        <item x="112"/>
        <item x="135"/>
        <item x="143"/>
        <item x="101"/>
        <item x="121"/>
        <item x="138"/>
        <item x="224"/>
        <item x="137"/>
        <item x="130"/>
        <item x="52"/>
        <item x="58"/>
        <item x="69"/>
        <item x="206"/>
        <item x="66"/>
        <item x="48"/>
        <item x="81"/>
        <item x="111"/>
        <item x="59"/>
        <item x="196"/>
        <item x="178"/>
        <item x="182"/>
        <item x="30"/>
        <item x="176"/>
        <item x="195"/>
        <item x="170"/>
        <item x="92"/>
        <item x="134"/>
        <item x="110"/>
        <item x="203"/>
        <item x="129"/>
        <item x="149"/>
        <item x="49"/>
        <item x="5"/>
        <item x="47"/>
        <item x="44"/>
        <item x="124"/>
        <item x="211"/>
        <item x="63"/>
        <item x="174"/>
        <item x="4"/>
        <item x="238"/>
        <item x="239"/>
        <item x="185"/>
        <item x="53"/>
        <item x="29"/>
        <item x="221"/>
        <item x="201"/>
        <item x="61"/>
        <item x="188"/>
        <item x="43"/>
        <item x="198"/>
        <item x="150"/>
        <item x="191"/>
        <item x="76"/>
        <item x="10"/>
        <item x="54"/>
        <item x="39"/>
        <item x="166"/>
        <item x="60"/>
        <item x="78"/>
        <item x="142"/>
        <item x="13"/>
        <item x="158"/>
        <item x="168"/>
        <item x="106"/>
        <item x="199"/>
        <item x="184"/>
        <item x="14"/>
        <item x="56"/>
        <item x="180"/>
        <item x="86"/>
        <item x="228"/>
        <item x="160"/>
        <item x="233"/>
        <item x="197"/>
        <item x="140"/>
        <item x="94"/>
        <item x="51"/>
        <item x="9"/>
        <item x="62"/>
        <item x="177"/>
        <item x="226"/>
        <item x="139"/>
        <item x="0"/>
        <item x="205"/>
        <item x="232"/>
        <item x="71"/>
        <item x="8"/>
        <item x="84"/>
        <item x="127"/>
        <item x="12"/>
        <item x="20"/>
        <item x="37"/>
        <item x="234"/>
        <item x="169"/>
        <item x="31"/>
        <item x="80"/>
        <item x="115"/>
        <item x="50"/>
        <item x="215"/>
        <item x="3"/>
        <item x="120"/>
        <item x="204"/>
        <item x="85"/>
        <item x="132"/>
        <item x="27"/>
        <item x="34"/>
        <item x="104"/>
        <item x="147"/>
        <item x="227"/>
        <item x="100"/>
        <item x="35"/>
        <item x="75"/>
        <item x="128"/>
        <item x="216"/>
        <item x="70"/>
        <item x="119"/>
        <item x="99"/>
        <item x="114"/>
        <item x="102"/>
        <item x="32"/>
        <item t="default"/>
      </items>
    </pivotField>
    <pivotField dataField="1" showAll="0"/>
  </pivotFields>
  <rowFields count="1">
    <field x="1"/>
  </rowFields>
  <rowItems count="4">
    <i>
      <x v="64"/>
    </i>
    <i>
      <x v="110"/>
    </i>
    <i>
      <x v="197"/>
    </i>
    <i t="grand">
      <x/>
    </i>
  </rowItems>
  <colItems count="1">
    <i/>
  </colItems>
  <dataFields count="1">
    <dataField name="Suma z KG cukru" fld="2" baseField="1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81E5C-C64E-4B24-B0AB-ECE60BEBA44D}" name="Tabela przestawna3" cacheId="1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A3:B14" firstHeaderRow="1" firstDataRow="1" firstDataCol="1"/>
  <pivotFields count="2"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KG cukru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eszyt1!cukier">
        <x15:activeTabTopLevelEntity name="[cukie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140642-3DEC-4C42-AF06-8E5426296C48}" autoFormatId="16" applyNumberFormats="0" applyBorderFormats="0" applyFontFormats="0" applyPatternFormats="0" applyAlignmentFormats="0" applyWidthHeightFormats="0">
  <queryTableRefresh nextId="14" unboundColumnsRight="4">
    <queryTableFields count="7">
      <queryTableField id="1" name="Column1" tableColumnId="1"/>
      <queryTableField id="2" name="Column2" tableColumnId="2"/>
      <queryTableField id="3" name="Column3" tableColumnId="3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BBBFAC6-D409-45D8-8630-A0DE3FF9D15A}" autoFormatId="16" applyNumberFormats="0" applyBorderFormats="0" applyFontFormats="0" applyPatternFormats="0" applyAlignmentFormats="0" applyWidthHeightFormats="0">
  <queryTableRefresh nextId="10" unboundColumnsRight="6">
    <queryTableFields count="9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90C71-28CD-42AD-90B2-657E4C55FF17}" name="cukier3" displayName="cukier3" ref="A1:G2163" tableType="queryTable" totalsRowShown="0">
  <autoFilter ref="A1:G2163" xr:uid="{F1490C71-28CD-42AD-90B2-657E4C55FF17}"/>
  <sortState xmlns:xlrd2="http://schemas.microsoft.com/office/spreadsheetml/2017/richdata2" ref="A2:D2163">
    <sortCondition ref="A1:A2163"/>
  </sortState>
  <tableColumns count="7">
    <tableColumn id="1" xr3:uid="{8BA1B806-A818-4D11-90E9-A44ED4FFC30F}" uniqueName="1" name="Data" queryTableFieldId="1" dataDxfId="1"/>
    <tableColumn id="2" xr3:uid="{35E9ADBF-91EA-452D-8D07-181BFCF227E2}" uniqueName="2" name="NIP" queryTableFieldId="2" dataDxfId="0"/>
    <tableColumn id="3" xr3:uid="{4DDFD6F1-7365-48DA-BABC-E4B265FEABDA}" uniqueName="3" name="KG cukru" queryTableFieldId="3"/>
    <tableColumn id="10" xr3:uid="{C4C25334-3F50-4EBB-AADC-345E37C8C246}" uniqueName="10" name="Miesiąc" queryTableFieldId="10">
      <calculatedColumnFormula>MONTH(cukier3[[#This Row],[Data]])</calculatedColumnFormula>
    </tableColumn>
    <tableColumn id="11" xr3:uid="{254F56A2-5E68-4182-A884-B1911FDBAFFB}" uniqueName="11" name="Czy to nowy miesiąc" queryTableFieldId="11"/>
    <tableColumn id="12" xr3:uid="{E50060C6-61A5-444B-9975-B9C5AC92AA69}" uniqueName="12" name="Kg na koniec dnia" queryTableFieldId="12"/>
    <tableColumn id="13" xr3:uid="{D11C599F-9AAE-437D-B685-32443FB791C4}" uniqueName="13" name="Dołożono" queryTableFieldId="13">
      <calculatedColumnFormula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FD3C7-C7D6-4CE0-8C26-720A2B23A74E}" name="cukier" displayName="cukier" ref="A1:I2163" tableType="queryTable" totalsRowShown="0">
  <autoFilter ref="A1:I2163" xr:uid="{5CAFD3C7-C7D6-4CE0-8C26-720A2B23A74E}"/>
  <sortState xmlns:xlrd2="http://schemas.microsoft.com/office/spreadsheetml/2017/richdata2" ref="A2:F2163">
    <sortCondition descending="1" ref="B1:B2163"/>
  </sortState>
  <tableColumns count="9">
    <tableColumn id="1" xr3:uid="{D32FA269-D62D-4B98-9251-6EAA958771EF}" uniqueName="1" name="Data" queryTableFieldId="1" dataDxfId="5"/>
    <tableColumn id="2" xr3:uid="{F0311458-7E2E-4548-8FF2-7D8D7790EB2B}" uniqueName="2" name="NIP" queryTableFieldId="2" dataDxfId="4"/>
    <tableColumn id="3" xr3:uid="{095841CF-5E0C-4116-96CF-D6A357C79737}" uniqueName="3" name="KG cukru" queryTableFieldId="3"/>
    <tableColumn id="4" xr3:uid="{13050F4F-FCEA-4966-9657-A4E4F07F572B}" uniqueName="4" name="Rok" queryTableFieldId="4">
      <calculatedColumnFormula>YEAR(cukier[[#This Row],[Data]])</calculatedColumnFormula>
    </tableColumn>
    <tableColumn id="5" xr3:uid="{FE8A1CB2-0562-4E56-84FA-5C4B385492A1}" uniqueName="5" name="Cena z kg" queryTableFieldId="5">
      <calculatedColumnFormula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calculatedColumnFormula>
    </tableColumn>
    <tableColumn id="6" xr3:uid="{3C21EF1C-E7AA-4AC8-8667-70190A76CC3D}" uniqueName="6" name="Cena" queryTableFieldId="6" dataDxfId="2">
      <calculatedColumnFormula>cukier[[#This Row],[Cena z kg]]*cukier[[#This Row],[KG cukru]]</calculatedColumnFormula>
    </tableColumn>
    <tableColumn id="7" xr3:uid="{8933FFAB-9F6B-40CE-8084-8D2F6A7BB8F9}" uniqueName="7" name="Czy ten sam" queryTableFieldId="7"/>
    <tableColumn id="8" xr3:uid="{F9C4C80D-29B1-4991-A907-F470C3131F46}" uniqueName="8" name="Suma" queryTableFieldId="8"/>
    <tableColumn id="9" xr3:uid="{F87582AB-B311-47E4-868C-F9919362757C}" uniqueName="9" name="Rabat" queryTableFieldId="9" dataDxfId="3">
      <calculatedColumnFormula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C00C-CCEE-4299-AF89-3909F56A0C1B}">
  <dimension ref="A3:B7"/>
  <sheetViews>
    <sheetView workbookViewId="0">
      <selection activeCell="A6" sqref="A6"/>
    </sheetView>
  </sheetViews>
  <sheetFormatPr defaultRowHeight="15" x14ac:dyDescent="0.25"/>
  <cols>
    <col min="1" max="1" width="17.7109375" bestFit="1" customWidth="1"/>
    <col min="2" max="2" width="15.5703125" bestFit="1" customWidth="1"/>
  </cols>
  <sheetData>
    <row r="3" spans="1:2" x14ac:dyDescent="0.25">
      <c r="A3" s="3" t="s">
        <v>243</v>
      </c>
      <c r="B3" t="s">
        <v>245</v>
      </c>
    </row>
    <row r="4" spans="1:2" x14ac:dyDescent="0.25">
      <c r="A4" s="4" t="s">
        <v>7</v>
      </c>
      <c r="B4" s="2">
        <v>27505</v>
      </c>
    </row>
    <row r="5" spans="1:2" x14ac:dyDescent="0.25">
      <c r="A5" s="4" t="s">
        <v>45</v>
      </c>
      <c r="B5" s="2">
        <v>26451</v>
      </c>
    </row>
    <row r="6" spans="1:2" x14ac:dyDescent="0.25">
      <c r="A6" s="4" t="s">
        <v>9</v>
      </c>
      <c r="B6" s="2">
        <v>26955</v>
      </c>
    </row>
    <row r="7" spans="1:2" x14ac:dyDescent="0.25">
      <c r="A7" s="4" t="s">
        <v>244</v>
      </c>
      <c r="B7" s="2">
        <v>80911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20F-AAAB-4E22-8DE0-969B575AB1FB}">
  <dimension ref="A3:B14"/>
  <sheetViews>
    <sheetView workbookViewId="0">
      <selection activeCell="B4" sqref="A4:B13"/>
    </sheetView>
  </sheetViews>
  <sheetFormatPr defaultRowHeight="15" x14ac:dyDescent="0.25"/>
  <cols>
    <col min="1" max="1" width="17.7109375" bestFit="1" customWidth="1"/>
    <col min="2" max="2" width="14.28515625" bestFit="1" customWidth="1"/>
  </cols>
  <sheetData>
    <row r="3" spans="1:2" x14ac:dyDescent="0.25">
      <c r="A3" s="3" t="s">
        <v>243</v>
      </c>
      <c r="B3" t="s">
        <v>249</v>
      </c>
    </row>
    <row r="4" spans="1:2" x14ac:dyDescent="0.25">
      <c r="A4" s="4">
        <v>2005</v>
      </c>
      <c r="B4" s="2">
        <v>27016</v>
      </c>
    </row>
    <row r="5" spans="1:2" x14ac:dyDescent="0.25">
      <c r="A5" s="4">
        <v>2006</v>
      </c>
      <c r="B5" s="2">
        <v>27226</v>
      </c>
    </row>
    <row r="6" spans="1:2" x14ac:dyDescent="0.25">
      <c r="A6" s="4">
        <v>2007</v>
      </c>
      <c r="B6" s="2">
        <v>31720</v>
      </c>
    </row>
    <row r="7" spans="1:2" x14ac:dyDescent="0.25">
      <c r="A7" s="4">
        <v>2008</v>
      </c>
      <c r="B7" s="2">
        <v>36523</v>
      </c>
    </row>
    <row r="8" spans="1:2" x14ac:dyDescent="0.25">
      <c r="A8" s="4">
        <v>2009</v>
      </c>
      <c r="B8" s="2">
        <v>30764</v>
      </c>
    </row>
    <row r="9" spans="1:2" x14ac:dyDescent="0.25">
      <c r="A9" s="4">
        <v>2010</v>
      </c>
      <c r="B9" s="2">
        <v>32521</v>
      </c>
    </row>
    <row r="10" spans="1:2" x14ac:dyDescent="0.25">
      <c r="A10" s="4">
        <v>2011</v>
      </c>
      <c r="B10" s="2">
        <v>23778</v>
      </c>
    </row>
    <row r="11" spans="1:2" x14ac:dyDescent="0.25">
      <c r="A11" s="4">
        <v>2012</v>
      </c>
      <c r="B11" s="2">
        <v>26976</v>
      </c>
    </row>
    <row r="12" spans="1:2" x14ac:dyDescent="0.25">
      <c r="A12" s="4">
        <v>2013</v>
      </c>
      <c r="B12" s="2">
        <v>28419</v>
      </c>
    </row>
    <row r="13" spans="1:2" x14ac:dyDescent="0.25">
      <c r="A13" s="4">
        <v>2014</v>
      </c>
      <c r="B13" s="2">
        <v>35284</v>
      </c>
    </row>
    <row r="14" spans="1:2" x14ac:dyDescent="0.25">
      <c r="A14" s="4" t="s">
        <v>244</v>
      </c>
      <c r="B14" s="2">
        <v>300227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EE3D-44E1-47F6-BC92-846090FBBF78}">
  <dimension ref="A1:G2163"/>
  <sheetViews>
    <sheetView tabSelected="1" workbookViewId="0">
      <selection activeCell="G63" sqref="G63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11.140625" bestFit="1" customWidth="1"/>
    <col min="4" max="4" width="10.140625" bestFit="1" customWidth="1"/>
    <col min="5" max="5" width="21" bestFit="1" customWidth="1"/>
    <col min="6" max="6" width="18.7109375" bestFit="1" customWidth="1"/>
    <col min="7" max="7" width="11.7109375" bestFit="1" customWidth="1"/>
  </cols>
  <sheetData>
    <row r="1" spans="1:7" x14ac:dyDescent="0.25">
      <c r="A1" t="s">
        <v>240</v>
      </c>
      <c r="B1" t="s">
        <v>241</v>
      </c>
      <c r="C1" t="s">
        <v>242</v>
      </c>
      <c r="D1" t="s">
        <v>254</v>
      </c>
      <c r="E1" t="s">
        <v>255</v>
      </c>
      <c r="F1" t="s">
        <v>256</v>
      </c>
      <c r="G1" t="s">
        <v>257</v>
      </c>
    </row>
    <row r="2" spans="1:7" x14ac:dyDescent="0.25">
      <c r="A2" s="1">
        <v>38353</v>
      </c>
      <c r="B2" s="2" t="s">
        <v>0</v>
      </c>
      <c r="C2">
        <v>10</v>
      </c>
      <c r="D2">
        <f>MONTH(cukier3[[#This Row],[Data]])</f>
        <v>1</v>
      </c>
      <c r="E2">
        <v>0</v>
      </c>
      <c r="F2">
        <v>4900</v>
      </c>
      <c r="G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" spans="1:7" x14ac:dyDescent="0.25">
      <c r="A3" s="1">
        <v>38356</v>
      </c>
      <c r="B3" s="2" t="s">
        <v>1</v>
      </c>
      <c r="C3">
        <v>2</v>
      </c>
      <c r="D3">
        <f>MONTH(cukier3[[#This Row],[Data]])</f>
        <v>1</v>
      </c>
      <c r="E3">
        <f>IF(D2=cukier3[[#This Row],[Miesiąc]],0,1)</f>
        <v>0</v>
      </c>
      <c r="F3">
        <f>F2-cukier3[[#This Row],[KG cukru]]+cukier3[[#This Row],[Dołożono]]</f>
        <v>4898</v>
      </c>
      <c r="G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" spans="1:7" x14ac:dyDescent="0.25">
      <c r="A4" s="1">
        <v>38357</v>
      </c>
      <c r="B4" s="2" t="s">
        <v>2</v>
      </c>
      <c r="C4">
        <v>2</v>
      </c>
      <c r="D4">
        <f>MONTH(cukier3[[#This Row],[Data]])</f>
        <v>1</v>
      </c>
      <c r="E4">
        <f>IF(D3=cukier3[[#This Row],[Miesiąc]],0,1)</f>
        <v>0</v>
      </c>
      <c r="F4">
        <f>F3-cukier3[[#This Row],[KG cukru]]+cukier3[[#This Row],[Dołożono]]</f>
        <v>4896</v>
      </c>
      <c r="G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" spans="1:7" x14ac:dyDescent="0.25">
      <c r="A5" s="1">
        <v>38362</v>
      </c>
      <c r="B5" s="2" t="s">
        <v>3</v>
      </c>
      <c r="C5">
        <v>5</v>
      </c>
      <c r="D5">
        <f>MONTH(cukier3[[#This Row],[Data]])</f>
        <v>1</v>
      </c>
      <c r="E5">
        <f>IF(D4=cukier3[[#This Row],[Miesiąc]],0,1)</f>
        <v>0</v>
      </c>
      <c r="F5">
        <f>F4-cukier3[[#This Row],[KG cukru]]+cukier3[[#This Row],[Dołożono]]</f>
        <v>4891</v>
      </c>
      <c r="G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" spans="1:7" x14ac:dyDescent="0.25">
      <c r="A6" s="1">
        <v>38363</v>
      </c>
      <c r="B6" s="2" t="s">
        <v>4</v>
      </c>
      <c r="C6">
        <v>14</v>
      </c>
      <c r="D6">
        <f>MONTH(cukier3[[#This Row],[Data]])</f>
        <v>1</v>
      </c>
      <c r="E6">
        <f>IF(D5=cukier3[[#This Row],[Miesiąc]],0,1)</f>
        <v>0</v>
      </c>
      <c r="F6">
        <f>F5-cukier3[[#This Row],[KG cukru]]+cukier3[[#This Row],[Dołożono]]</f>
        <v>4877</v>
      </c>
      <c r="G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" spans="1:7" x14ac:dyDescent="0.25">
      <c r="A7" s="1">
        <v>38365</v>
      </c>
      <c r="B7" s="2" t="s">
        <v>5</v>
      </c>
      <c r="C7">
        <v>436</v>
      </c>
      <c r="D7">
        <f>MONTH(cukier3[[#This Row],[Data]])</f>
        <v>1</v>
      </c>
      <c r="E7">
        <f>IF(D6=cukier3[[#This Row],[Miesiąc]],0,1)</f>
        <v>0</v>
      </c>
      <c r="F7">
        <f>F6-cukier3[[#This Row],[KG cukru]]+cukier3[[#This Row],[Dołożono]]</f>
        <v>4441</v>
      </c>
      <c r="G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" spans="1:7" x14ac:dyDescent="0.25">
      <c r="A8" s="1">
        <v>38366</v>
      </c>
      <c r="B8" s="2" t="s">
        <v>6</v>
      </c>
      <c r="C8">
        <v>95</v>
      </c>
      <c r="D8">
        <f>MONTH(cukier3[[#This Row],[Data]])</f>
        <v>1</v>
      </c>
      <c r="E8">
        <f>IF(D7=cukier3[[#This Row],[Miesiąc]],0,1)</f>
        <v>0</v>
      </c>
      <c r="F8">
        <f>F7-cukier3[[#This Row],[KG cukru]]+cukier3[[#This Row],[Dołożono]]</f>
        <v>4346</v>
      </c>
      <c r="G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" spans="1:7" x14ac:dyDescent="0.25">
      <c r="A9" s="1">
        <v>38370</v>
      </c>
      <c r="B9" s="2" t="s">
        <v>7</v>
      </c>
      <c r="C9">
        <v>350</v>
      </c>
      <c r="D9">
        <f>MONTH(cukier3[[#This Row],[Data]])</f>
        <v>1</v>
      </c>
      <c r="E9">
        <f>IF(D8=cukier3[[#This Row],[Miesiąc]],0,1)</f>
        <v>0</v>
      </c>
      <c r="F9">
        <f>F8-cukier3[[#This Row],[KG cukru]]+cukier3[[#This Row],[Dołożono]]</f>
        <v>3996</v>
      </c>
      <c r="G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" spans="1:7" x14ac:dyDescent="0.25">
      <c r="A10" s="1">
        <v>38371</v>
      </c>
      <c r="B10" s="2" t="s">
        <v>7</v>
      </c>
      <c r="C10">
        <v>231</v>
      </c>
      <c r="D10">
        <f>MONTH(cukier3[[#This Row],[Data]])</f>
        <v>1</v>
      </c>
      <c r="E10">
        <f>IF(D9=cukier3[[#This Row],[Miesiąc]],0,1)</f>
        <v>0</v>
      </c>
      <c r="F10">
        <f>F9-cukier3[[#This Row],[KG cukru]]+cukier3[[#This Row],[Dołożono]]</f>
        <v>3765</v>
      </c>
      <c r="G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" spans="1:7" x14ac:dyDescent="0.25">
      <c r="A11" s="1">
        <v>38372</v>
      </c>
      <c r="B11" s="2" t="s">
        <v>8</v>
      </c>
      <c r="C11">
        <v>38</v>
      </c>
      <c r="D11">
        <f>MONTH(cukier3[[#This Row],[Data]])</f>
        <v>1</v>
      </c>
      <c r="E11">
        <f>IF(D10=cukier3[[#This Row],[Miesiąc]],0,1)</f>
        <v>0</v>
      </c>
      <c r="F11">
        <f>F10-cukier3[[#This Row],[KG cukru]]+cukier3[[#This Row],[Dołożono]]</f>
        <v>3727</v>
      </c>
      <c r="G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" spans="1:7" x14ac:dyDescent="0.25">
      <c r="A12" s="1">
        <v>38374</v>
      </c>
      <c r="B12" s="2" t="s">
        <v>9</v>
      </c>
      <c r="C12">
        <v>440</v>
      </c>
      <c r="D12">
        <f>MONTH(cukier3[[#This Row],[Data]])</f>
        <v>1</v>
      </c>
      <c r="E12">
        <f>IF(D11=cukier3[[#This Row],[Miesiąc]],0,1)</f>
        <v>0</v>
      </c>
      <c r="F12">
        <f>F11-cukier3[[#This Row],[KG cukru]]+cukier3[[#This Row],[Dołożono]]</f>
        <v>3287</v>
      </c>
      <c r="G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" spans="1:7" x14ac:dyDescent="0.25">
      <c r="A13" s="1">
        <v>38376</v>
      </c>
      <c r="B13" s="2" t="s">
        <v>10</v>
      </c>
      <c r="C13">
        <v>120</v>
      </c>
      <c r="D13">
        <f>MONTH(cukier3[[#This Row],[Data]])</f>
        <v>1</v>
      </c>
      <c r="E13">
        <f>IF(D12=cukier3[[#This Row],[Miesiąc]],0,1)</f>
        <v>0</v>
      </c>
      <c r="F13">
        <f>F12-cukier3[[#This Row],[KG cukru]]+cukier3[[#This Row],[Dołożono]]</f>
        <v>3167</v>
      </c>
      <c r="G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" spans="1:7" x14ac:dyDescent="0.25">
      <c r="A14" s="1">
        <v>38377</v>
      </c>
      <c r="B14" s="2" t="s">
        <v>11</v>
      </c>
      <c r="C14">
        <v>11</v>
      </c>
      <c r="D14">
        <f>MONTH(cukier3[[#This Row],[Data]])</f>
        <v>1</v>
      </c>
      <c r="E14">
        <f>IF(D13=cukier3[[#This Row],[Miesiąc]],0,1)</f>
        <v>0</v>
      </c>
      <c r="F14">
        <f>F13-cukier3[[#This Row],[KG cukru]]+cukier3[[#This Row],[Dołożono]]</f>
        <v>3156</v>
      </c>
      <c r="G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" spans="1:7" x14ac:dyDescent="0.25">
      <c r="A15" s="1">
        <v>38378</v>
      </c>
      <c r="B15" s="2" t="s">
        <v>12</v>
      </c>
      <c r="C15">
        <v>36</v>
      </c>
      <c r="D15">
        <f>MONTH(cukier3[[#This Row],[Data]])</f>
        <v>1</v>
      </c>
      <c r="E15">
        <f>IF(D14=cukier3[[#This Row],[Miesiąc]],0,1)</f>
        <v>0</v>
      </c>
      <c r="F15">
        <f>F14-cukier3[[#This Row],[KG cukru]]+cukier3[[#This Row],[Dołożono]]</f>
        <v>3120</v>
      </c>
      <c r="G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" spans="1:7" x14ac:dyDescent="0.25">
      <c r="A16" s="1">
        <v>38379</v>
      </c>
      <c r="B16" s="2" t="s">
        <v>10</v>
      </c>
      <c r="C16">
        <v>51</v>
      </c>
      <c r="D16">
        <f>MONTH(cukier3[[#This Row],[Data]])</f>
        <v>1</v>
      </c>
      <c r="E16">
        <f>IF(D15=cukier3[[#This Row],[Miesiąc]],0,1)</f>
        <v>0</v>
      </c>
      <c r="F16">
        <f>F15-cukier3[[#This Row],[KG cukru]]+cukier3[[#This Row],[Dołożono]]</f>
        <v>3069</v>
      </c>
      <c r="G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" spans="1:7" x14ac:dyDescent="0.25">
      <c r="A17" s="1">
        <v>38385</v>
      </c>
      <c r="B17" s="2" t="s">
        <v>7</v>
      </c>
      <c r="C17">
        <v>465</v>
      </c>
      <c r="D17">
        <f>MONTH(cukier3[[#This Row],[Data]])</f>
        <v>2</v>
      </c>
      <c r="E17">
        <f>IF(D16=cukier3[[#This Row],[Miesiąc]],0,1)</f>
        <v>1</v>
      </c>
      <c r="F17">
        <f ca="1">F16-cukier3[[#This Row],[KG cukru]]+cukier3[[#This Row],[Dołożono]]</f>
        <v>2604</v>
      </c>
      <c r="G1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" spans="1:7" x14ac:dyDescent="0.25">
      <c r="A18" s="1">
        <v>38386</v>
      </c>
      <c r="B18" s="2" t="s">
        <v>13</v>
      </c>
      <c r="C18">
        <v>8</v>
      </c>
      <c r="D18">
        <f>MONTH(cukier3[[#This Row],[Data]])</f>
        <v>2</v>
      </c>
      <c r="E18">
        <f>IF(D17=cukier3[[#This Row],[Miesiąc]],0,1)</f>
        <v>0</v>
      </c>
      <c r="F18">
        <f ca="1">F17-cukier3[[#This Row],[KG cukru]]+cukier3[[#This Row],[Dołożono]]</f>
        <v>2596</v>
      </c>
      <c r="G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" spans="1:7" x14ac:dyDescent="0.25">
      <c r="A19" s="1">
        <v>38388</v>
      </c>
      <c r="B19" s="2" t="s">
        <v>14</v>
      </c>
      <c r="C19">
        <v>287</v>
      </c>
      <c r="D19">
        <f>MONTH(cukier3[[#This Row],[Data]])</f>
        <v>2</v>
      </c>
      <c r="E19">
        <f>IF(D18=cukier3[[#This Row],[Miesiąc]],0,1)</f>
        <v>0</v>
      </c>
      <c r="F19">
        <f ca="1">F18-cukier3[[#This Row],[KG cukru]]+cukier3[[#This Row],[Dołożono]]</f>
        <v>2309</v>
      </c>
      <c r="G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" spans="1:7" x14ac:dyDescent="0.25">
      <c r="A20" s="1">
        <v>38388</v>
      </c>
      <c r="B20" s="2" t="s">
        <v>15</v>
      </c>
      <c r="C20">
        <v>12</v>
      </c>
      <c r="D20">
        <f>MONTH(cukier3[[#This Row],[Data]])</f>
        <v>2</v>
      </c>
      <c r="E20">
        <f>IF(D19=cukier3[[#This Row],[Miesiąc]],0,1)</f>
        <v>0</v>
      </c>
      <c r="F20">
        <f ca="1">F19-cukier3[[#This Row],[KG cukru]]+cukier3[[#This Row],[Dołożono]]</f>
        <v>2297</v>
      </c>
      <c r="G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" spans="1:7" x14ac:dyDescent="0.25">
      <c r="A21" s="1">
        <v>38393</v>
      </c>
      <c r="B21" s="2" t="s">
        <v>16</v>
      </c>
      <c r="C21">
        <v>6</v>
      </c>
      <c r="D21">
        <f>MONTH(cukier3[[#This Row],[Data]])</f>
        <v>2</v>
      </c>
      <c r="E21">
        <f>IF(D20=cukier3[[#This Row],[Miesiąc]],0,1)</f>
        <v>0</v>
      </c>
      <c r="F21">
        <f ca="1">F20-cukier3[[#This Row],[KG cukru]]+cukier3[[#This Row],[Dołożono]]</f>
        <v>2291</v>
      </c>
      <c r="G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" spans="1:7" x14ac:dyDescent="0.25">
      <c r="A22" s="1">
        <v>38397</v>
      </c>
      <c r="B22" s="2" t="s">
        <v>17</v>
      </c>
      <c r="C22">
        <v>321</v>
      </c>
      <c r="D22">
        <f>MONTH(cukier3[[#This Row],[Data]])</f>
        <v>2</v>
      </c>
      <c r="E22">
        <f>IF(D21=cukier3[[#This Row],[Miesiąc]],0,1)</f>
        <v>0</v>
      </c>
      <c r="F22">
        <f ca="1">F21-cukier3[[#This Row],[KG cukru]]+cukier3[[#This Row],[Dołożono]]</f>
        <v>1970</v>
      </c>
      <c r="G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" spans="1:7" x14ac:dyDescent="0.25">
      <c r="A23" s="1">
        <v>38401</v>
      </c>
      <c r="B23" s="2" t="s">
        <v>18</v>
      </c>
      <c r="C23">
        <v>99</v>
      </c>
      <c r="D23">
        <f>MONTH(cukier3[[#This Row],[Data]])</f>
        <v>2</v>
      </c>
      <c r="E23">
        <f>IF(D22=cukier3[[#This Row],[Miesiąc]],0,1)</f>
        <v>0</v>
      </c>
      <c r="F23">
        <f ca="1">F22-cukier3[[#This Row],[KG cukru]]+cukier3[[#This Row],[Dołożono]]</f>
        <v>1871</v>
      </c>
      <c r="G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" spans="1:7" x14ac:dyDescent="0.25">
      <c r="A24" s="1">
        <v>38401</v>
      </c>
      <c r="B24" s="2" t="s">
        <v>19</v>
      </c>
      <c r="C24">
        <v>91</v>
      </c>
      <c r="D24">
        <f>MONTH(cukier3[[#This Row],[Data]])</f>
        <v>2</v>
      </c>
      <c r="E24">
        <f>IF(D23=cukier3[[#This Row],[Miesiąc]],0,1)</f>
        <v>0</v>
      </c>
      <c r="F24">
        <f ca="1">F23-cukier3[[#This Row],[KG cukru]]+cukier3[[#This Row],[Dołożono]]</f>
        <v>1780</v>
      </c>
      <c r="G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" spans="1:7" x14ac:dyDescent="0.25">
      <c r="A25" s="1">
        <v>38407</v>
      </c>
      <c r="B25" s="2" t="s">
        <v>14</v>
      </c>
      <c r="C25">
        <v>118</v>
      </c>
      <c r="D25">
        <f>MONTH(cukier3[[#This Row],[Data]])</f>
        <v>2</v>
      </c>
      <c r="E25">
        <f>IF(D24=cukier3[[#This Row],[Miesiąc]],0,1)</f>
        <v>0</v>
      </c>
      <c r="F25">
        <f ca="1">F24-cukier3[[#This Row],[KG cukru]]+cukier3[[#This Row],[Dołożono]]</f>
        <v>1662</v>
      </c>
      <c r="G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" spans="1:7" x14ac:dyDescent="0.25">
      <c r="A26" s="1">
        <v>38408</v>
      </c>
      <c r="B26" s="2" t="s">
        <v>20</v>
      </c>
      <c r="C26">
        <v>58</v>
      </c>
      <c r="D26">
        <f>MONTH(cukier3[[#This Row],[Data]])</f>
        <v>2</v>
      </c>
      <c r="E26">
        <f>IF(D25=cukier3[[#This Row],[Miesiąc]],0,1)</f>
        <v>0</v>
      </c>
      <c r="F26">
        <f ca="1">F25-cukier3[[#This Row],[KG cukru]]+cukier3[[#This Row],[Dołożono]]</f>
        <v>1604</v>
      </c>
      <c r="G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" spans="1:7" x14ac:dyDescent="0.25">
      <c r="A27" s="1">
        <v>38409</v>
      </c>
      <c r="B27" s="2" t="s">
        <v>21</v>
      </c>
      <c r="C27">
        <v>16</v>
      </c>
      <c r="D27">
        <f>MONTH(cukier3[[#This Row],[Data]])</f>
        <v>2</v>
      </c>
      <c r="E27">
        <f>IF(D26=cukier3[[#This Row],[Miesiąc]],0,1)</f>
        <v>0</v>
      </c>
      <c r="F27">
        <f ca="1">F26-cukier3[[#This Row],[KG cukru]]+cukier3[[#This Row],[Dołożono]]</f>
        <v>1588</v>
      </c>
      <c r="G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" spans="1:7" x14ac:dyDescent="0.25">
      <c r="A28" s="1">
        <v>38409</v>
      </c>
      <c r="B28" s="2" t="s">
        <v>22</v>
      </c>
      <c r="C28">
        <v>348</v>
      </c>
      <c r="D28">
        <f>MONTH(cukier3[[#This Row],[Data]])</f>
        <v>2</v>
      </c>
      <c r="E28">
        <f>IF(D27=cukier3[[#This Row],[Miesiąc]],0,1)</f>
        <v>0</v>
      </c>
      <c r="F28">
        <f ca="1">F27-cukier3[[#This Row],[KG cukru]]+cukier3[[#This Row],[Dołożono]]</f>
        <v>1240</v>
      </c>
      <c r="G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" spans="1:7" x14ac:dyDescent="0.25">
      <c r="A29" s="1">
        <v>38410</v>
      </c>
      <c r="B29" s="2" t="s">
        <v>5</v>
      </c>
      <c r="C29">
        <v>336</v>
      </c>
      <c r="D29">
        <f>MONTH(cukier3[[#This Row],[Data]])</f>
        <v>2</v>
      </c>
      <c r="E29">
        <f>IF(D28=cukier3[[#This Row],[Miesiąc]],0,1)</f>
        <v>0</v>
      </c>
      <c r="F29">
        <f ca="1">F28-cukier3[[#This Row],[KG cukru]]+cukier3[[#This Row],[Dołożono]]</f>
        <v>904</v>
      </c>
      <c r="G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" spans="1:7" x14ac:dyDescent="0.25">
      <c r="A30" s="1">
        <v>38410</v>
      </c>
      <c r="B30" s="2" t="s">
        <v>22</v>
      </c>
      <c r="C30">
        <v>435</v>
      </c>
      <c r="D30">
        <f>MONTH(cukier3[[#This Row],[Data]])</f>
        <v>2</v>
      </c>
      <c r="E30">
        <f>IF(D29=cukier3[[#This Row],[Miesiąc]],0,1)</f>
        <v>0</v>
      </c>
      <c r="F30">
        <f ca="1">F29-cukier3[[#This Row],[KG cukru]]+cukier3[[#This Row],[Dołożono]]</f>
        <v>469</v>
      </c>
      <c r="G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" spans="1:7" x14ac:dyDescent="0.25">
      <c r="A31" s="1">
        <v>38410</v>
      </c>
      <c r="B31" s="2" t="s">
        <v>23</v>
      </c>
      <c r="C31">
        <v>110</v>
      </c>
      <c r="D31">
        <f>MONTH(cukier3[[#This Row],[Data]])</f>
        <v>2</v>
      </c>
      <c r="E31">
        <f>IF(D30=cukier3[[#This Row],[Miesiąc]],0,1)</f>
        <v>0</v>
      </c>
      <c r="F31">
        <f ca="1">F30-cukier3[[#This Row],[KG cukru]]+cukier3[[#This Row],[Dołożono]]</f>
        <v>359</v>
      </c>
      <c r="G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" spans="1:7" x14ac:dyDescent="0.25">
      <c r="A32" s="1">
        <v>38412</v>
      </c>
      <c r="B32" s="2" t="s">
        <v>24</v>
      </c>
      <c r="C32">
        <v>204</v>
      </c>
      <c r="D32">
        <f>MONTH(cukier3[[#This Row],[Data]])</f>
        <v>3</v>
      </c>
      <c r="E32">
        <f>IF(D31=cukier3[[#This Row],[Miesiąc]],0,1)</f>
        <v>1</v>
      </c>
      <c r="F32">
        <f ca="1">F31-cukier3[[#This Row],[KG cukru]]+cukier3[[#This Row],[Dołożono]]</f>
        <v>155</v>
      </c>
      <c r="G3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" spans="1:7" x14ac:dyDescent="0.25">
      <c r="A33" s="1">
        <v>38412</v>
      </c>
      <c r="B33" s="2" t="s">
        <v>18</v>
      </c>
      <c r="C33">
        <v>20</v>
      </c>
      <c r="D33">
        <f>MONTH(cukier3[[#This Row],[Data]])</f>
        <v>3</v>
      </c>
      <c r="E33">
        <f>IF(D32=cukier3[[#This Row],[Miesiąc]],0,1)</f>
        <v>0</v>
      </c>
      <c r="F33">
        <f ca="1">F32-cukier3[[#This Row],[KG cukru]]+cukier3[[#This Row],[Dołożono]]</f>
        <v>135</v>
      </c>
      <c r="G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" spans="1:7" x14ac:dyDescent="0.25">
      <c r="A34" s="1">
        <v>38414</v>
      </c>
      <c r="B34" s="2" t="s">
        <v>25</v>
      </c>
      <c r="C34">
        <v>102</v>
      </c>
      <c r="D34">
        <f>MONTH(cukier3[[#This Row],[Data]])</f>
        <v>3</v>
      </c>
      <c r="E34">
        <f>IF(D33=cukier3[[#This Row],[Miesiąc]],0,1)</f>
        <v>0</v>
      </c>
      <c r="F34">
        <f ca="1">F33-cukier3[[#This Row],[KG cukru]]+cukier3[[#This Row],[Dołożono]]</f>
        <v>33</v>
      </c>
      <c r="G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" spans="1:7" x14ac:dyDescent="0.25">
      <c r="A35" s="1">
        <v>38416</v>
      </c>
      <c r="B35" s="2" t="s">
        <v>26</v>
      </c>
      <c r="C35">
        <v>48</v>
      </c>
      <c r="D35">
        <f>MONTH(cukier3[[#This Row],[Data]])</f>
        <v>3</v>
      </c>
      <c r="E35">
        <f>IF(D34=cukier3[[#This Row],[Miesiąc]],0,1)</f>
        <v>0</v>
      </c>
      <c r="F35">
        <f ca="1">F34-cukier3[[#This Row],[KG cukru]]+cukier3[[#This Row],[Dołożono]]</f>
        <v>-15</v>
      </c>
      <c r="G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" spans="1:7" x14ac:dyDescent="0.25">
      <c r="A36" s="1">
        <v>38418</v>
      </c>
      <c r="B36" s="2" t="s">
        <v>22</v>
      </c>
      <c r="C36">
        <v>329</v>
      </c>
      <c r="D36">
        <f>MONTH(cukier3[[#This Row],[Data]])</f>
        <v>3</v>
      </c>
      <c r="E36">
        <f>IF(D35=cukier3[[#This Row],[Miesiąc]],0,1)</f>
        <v>0</v>
      </c>
      <c r="F36">
        <f ca="1">F35-cukier3[[#This Row],[KG cukru]]+cukier3[[#This Row],[Dołożono]]</f>
        <v>-344</v>
      </c>
      <c r="G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" spans="1:7" x14ac:dyDescent="0.25">
      <c r="A37" s="1">
        <v>38420</v>
      </c>
      <c r="B37" s="2" t="s">
        <v>27</v>
      </c>
      <c r="C37">
        <v>16</v>
      </c>
      <c r="D37">
        <f>MONTH(cukier3[[#This Row],[Data]])</f>
        <v>3</v>
      </c>
      <c r="E37">
        <f>IF(D36=cukier3[[#This Row],[Miesiąc]],0,1)</f>
        <v>0</v>
      </c>
      <c r="F37">
        <f ca="1">F36-cukier3[[#This Row],[KG cukru]]+cukier3[[#This Row],[Dołożono]]</f>
        <v>-360</v>
      </c>
      <c r="G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" spans="1:7" x14ac:dyDescent="0.25">
      <c r="A38" s="1">
        <v>38421</v>
      </c>
      <c r="B38" s="2" t="s">
        <v>14</v>
      </c>
      <c r="C38">
        <v>309</v>
      </c>
      <c r="D38">
        <f>MONTH(cukier3[[#This Row],[Data]])</f>
        <v>3</v>
      </c>
      <c r="E38">
        <f>IF(D37=cukier3[[#This Row],[Miesiąc]],0,1)</f>
        <v>0</v>
      </c>
      <c r="F38">
        <f ca="1">F37-cukier3[[#This Row],[KG cukru]]+cukier3[[#This Row],[Dołożono]]</f>
        <v>-669</v>
      </c>
      <c r="G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" spans="1:7" x14ac:dyDescent="0.25">
      <c r="A39" s="1">
        <v>38421</v>
      </c>
      <c r="B39" s="2" t="s">
        <v>28</v>
      </c>
      <c r="C39">
        <v>102</v>
      </c>
      <c r="D39">
        <f>MONTH(cukier3[[#This Row],[Data]])</f>
        <v>3</v>
      </c>
      <c r="E39">
        <f>IF(D38=cukier3[[#This Row],[Miesiąc]],0,1)</f>
        <v>0</v>
      </c>
      <c r="F39">
        <f ca="1">F38-cukier3[[#This Row],[KG cukru]]+cukier3[[#This Row],[Dołożono]]</f>
        <v>-771</v>
      </c>
      <c r="G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" spans="1:7" x14ac:dyDescent="0.25">
      <c r="A40" s="1">
        <v>38423</v>
      </c>
      <c r="B40" s="2" t="s">
        <v>5</v>
      </c>
      <c r="C40">
        <v>331</v>
      </c>
      <c r="D40">
        <f>MONTH(cukier3[[#This Row],[Data]])</f>
        <v>3</v>
      </c>
      <c r="E40">
        <f>IF(D39=cukier3[[#This Row],[Miesiąc]],0,1)</f>
        <v>0</v>
      </c>
      <c r="F40">
        <f ca="1">F39-cukier3[[#This Row],[KG cukru]]+cukier3[[#This Row],[Dołożono]]</f>
        <v>-1102</v>
      </c>
      <c r="G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" spans="1:7" x14ac:dyDescent="0.25">
      <c r="A41" s="1">
        <v>38428</v>
      </c>
      <c r="B41" s="2" t="s">
        <v>29</v>
      </c>
      <c r="C41">
        <v>3</v>
      </c>
      <c r="D41">
        <f>MONTH(cukier3[[#This Row],[Data]])</f>
        <v>3</v>
      </c>
      <c r="E41">
        <f>IF(D40=cukier3[[#This Row],[Miesiąc]],0,1)</f>
        <v>0</v>
      </c>
      <c r="F41">
        <f ca="1">F40-cukier3[[#This Row],[KG cukru]]+cukier3[[#This Row],[Dołożono]]</f>
        <v>-1105</v>
      </c>
      <c r="G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" spans="1:7" x14ac:dyDescent="0.25">
      <c r="A42" s="1">
        <v>38429</v>
      </c>
      <c r="B42" s="2" t="s">
        <v>31</v>
      </c>
      <c r="C42">
        <v>196</v>
      </c>
      <c r="D42">
        <f>MONTH(cukier3[[#This Row],[Data]])</f>
        <v>3</v>
      </c>
      <c r="E42">
        <f>IF(D41=cukier3[[#This Row],[Miesiąc]],0,1)</f>
        <v>0</v>
      </c>
      <c r="F42">
        <f ca="1">F41-cukier3[[#This Row],[KG cukru]]+cukier3[[#This Row],[Dołożono]]</f>
        <v>-1301</v>
      </c>
      <c r="G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" spans="1:7" x14ac:dyDescent="0.25">
      <c r="A43" s="1">
        <v>38429</v>
      </c>
      <c r="B43" s="2" t="s">
        <v>30</v>
      </c>
      <c r="C43">
        <v>76</v>
      </c>
      <c r="D43">
        <f>MONTH(cukier3[[#This Row],[Data]])</f>
        <v>3</v>
      </c>
      <c r="E43">
        <f>IF(D42=cukier3[[#This Row],[Miesiąc]],0,1)</f>
        <v>0</v>
      </c>
      <c r="F43">
        <f ca="1">F42-cukier3[[#This Row],[KG cukru]]+cukier3[[#This Row],[Dołożono]]</f>
        <v>-1377</v>
      </c>
      <c r="G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" spans="1:7" x14ac:dyDescent="0.25">
      <c r="A44" s="1">
        <v>38431</v>
      </c>
      <c r="B44" s="2" t="s">
        <v>18</v>
      </c>
      <c r="C44">
        <v>54</v>
      </c>
      <c r="D44">
        <f>MONTH(cukier3[[#This Row],[Data]])</f>
        <v>3</v>
      </c>
      <c r="E44">
        <f>IF(D43=cukier3[[#This Row],[Miesiąc]],0,1)</f>
        <v>0</v>
      </c>
      <c r="F44">
        <f ca="1">F43-cukier3[[#This Row],[KG cukru]]+cukier3[[#This Row],[Dołożono]]</f>
        <v>-1431</v>
      </c>
      <c r="G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" spans="1:7" x14ac:dyDescent="0.25">
      <c r="A45" s="1">
        <v>38435</v>
      </c>
      <c r="B45" s="2" t="s">
        <v>9</v>
      </c>
      <c r="C45">
        <v>277</v>
      </c>
      <c r="D45">
        <f>MONTH(cukier3[[#This Row],[Data]])</f>
        <v>3</v>
      </c>
      <c r="E45">
        <f>IF(D44=cukier3[[#This Row],[Miesiąc]],0,1)</f>
        <v>0</v>
      </c>
      <c r="F45">
        <f ca="1">F44-cukier3[[#This Row],[KG cukru]]+cukier3[[#This Row],[Dołożono]]</f>
        <v>-1708</v>
      </c>
      <c r="G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" spans="1:7" x14ac:dyDescent="0.25">
      <c r="A46" s="1">
        <v>38437</v>
      </c>
      <c r="B46" s="2" t="s">
        <v>32</v>
      </c>
      <c r="C46">
        <v>7</v>
      </c>
      <c r="D46">
        <f>MONTH(cukier3[[#This Row],[Data]])</f>
        <v>3</v>
      </c>
      <c r="E46">
        <f>IF(D45=cukier3[[#This Row],[Miesiąc]],0,1)</f>
        <v>0</v>
      </c>
      <c r="F46">
        <f ca="1">F45-cukier3[[#This Row],[KG cukru]]+cukier3[[#This Row],[Dołożono]]</f>
        <v>-1715</v>
      </c>
      <c r="G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" spans="1:7" x14ac:dyDescent="0.25">
      <c r="A47" s="1">
        <v>38439</v>
      </c>
      <c r="B47" s="2" t="s">
        <v>33</v>
      </c>
      <c r="C47">
        <v>12</v>
      </c>
      <c r="D47">
        <f>MONTH(cukier3[[#This Row],[Data]])</f>
        <v>3</v>
      </c>
      <c r="E47">
        <f>IF(D46=cukier3[[#This Row],[Miesiąc]],0,1)</f>
        <v>0</v>
      </c>
      <c r="F47">
        <f ca="1">F46-cukier3[[#This Row],[KG cukru]]+cukier3[[#This Row],[Dołożono]]</f>
        <v>-1727</v>
      </c>
      <c r="G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" spans="1:7" x14ac:dyDescent="0.25">
      <c r="A48" s="1">
        <v>38440</v>
      </c>
      <c r="B48" s="2" t="s">
        <v>34</v>
      </c>
      <c r="C48">
        <v>7</v>
      </c>
      <c r="D48">
        <f>MONTH(cukier3[[#This Row],[Data]])</f>
        <v>3</v>
      </c>
      <c r="E48">
        <f>IF(D47=cukier3[[#This Row],[Miesiąc]],0,1)</f>
        <v>0</v>
      </c>
      <c r="F48">
        <f ca="1">F47-cukier3[[#This Row],[KG cukru]]+cukier3[[#This Row],[Dołożono]]</f>
        <v>-1734</v>
      </c>
      <c r="G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" spans="1:7" x14ac:dyDescent="0.25">
      <c r="A49" s="1">
        <v>38442</v>
      </c>
      <c r="B49" s="2" t="s">
        <v>7</v>
      </c>
      <c r="C49">
        <v>416</v>
      </c>
      <c r="D49">
        <f>MONTH(cukier3[[#This Row],[Data]])</f>
        <v>3</v>
      </c>
      <c r="E49">
        <f>IF(D48=cukier3[[#This Row],[Miesiąc]],0,1)</f>
        <v>0</v>
      </c>
      <c r="F49">
        <f ca="1">F48-cukier3[[#This Row],[KG cukru]]+cukier3[[#This Row],[Dołożono]]</f>
        <v>-2150</v>
      </c>
      <c r="G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" spans="1:7" x14ac:dyDescent="0.25">
      <c r="A50" s="1">
        <v>38445</v>
      </c>
      <c r="B50" s="2" t="s">
        <v>7</v>
      </c>
      <c r="C50">
        <v>263</v>
      </c>
      <c r="D50">
        <f>MONTH(cukier3[[#This Row],[Data]])</f>
        <v>4</v>
      </c>
      <c r="E50">
        <f>IF(D49=cukier3[[#This Row],[Miesiąc]],0,1)</f>
        <v>1</v>
      </c>
      <c r="F50">
        <f ca="1">F49-cukier3[[#This Row],[KG cukru]]+cukier3[[#This Row],[Dołożono]]</f>
        <v>-2413</v>
      </c>
      <c r="G5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" spans="1:7" x14ac:dyDescent="0.25">
      <c r="A51" s="1">
        <v>38448</v>
      </c>
      <c r="B51" s="2" t="s">
        <v>1</v>
      </c>
      <c r="C51">
        <v>15</v>
      </c>
      <c r="D51">
        <f>MONTH(cukier3[[#This Row],[Data]])</f>
        <v>4</v>
      </c>
      <c r="E51">
        <f>IF(D50=cukier3[[#This Row],[Miesiąc]],0,1)</f>
        <v>0</v>
      </c>
      <c r="F51">
        <f ca="1">F50-cukier3[[#This Row],[KG cukru]]+cukier3[[#This Row],[Dołożono]]</f>
        <v>-2428</v>
      </c>
      <c r="G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" spans="1:7" x14ac:dyDescent="0.25">
      <c r="A52" s="1">
        <v>38452</v>
      </c>
      <c r="B52" s="2" t="s">
        <v>25</v>
      </c>
      <c r="C52">
        <v>194</v>
      </c>
      <c r="D52">
        <f>MONTH(cukier3[[#This Row],[Data]])</f>
        <v>4</v>
      </c>
      <c r="E52">
        <f>IF(D51=cukier3[[#This Row],[Miesiąc]],0,1)</f>
        <v>0</v>
      </c>
      <c r="F52">
        <f ca="1">F51-cukier3[[#This Row],[KG cukru]]+cukier3[[#This Row],[Dołożono]]</f>
        <v>-2622</v>
      </c>
      <c r="G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" spans="1:7" x14ac:dyDescent="0.25">
      <c r="A53" s="1">
        <v>38453</v>
      </c>
      <c r="B53" s="2" t="s">
        <v>35</v>
      </c>
      <c r="C53">
        <v>120</v>
      </c>
      <c r="D53">
        <f>MONTH(cukier3[[#This Row],[Data]])</f>
        <v>4</v>
      </c>
      <c r="E53">
        <f>IF(D52=cukier3[[#This Row],[Miesiąc]],0,1)</f>
        <v>0</v>
      </c>
      <c r="F53">
        <f ca="1">F52-cukier3[[#This Row],[KG cukru]]+cukier3[[#This Row],[Dołożono]]</f>
        <v>-2742</v>
      </c>
      <c r="G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" spans="1:7" x14ac:dyDescent="0.25">
      <c r="A54" s="1">
        <v>38454</v>
      </c>
      <c r="B54" s="2" t="s">
        <v>7</v>
      </c>
      <c r="C54">
        <v>175</v>
      </c>
      <c r="D54">
        <f>MONTH(cukier3[[#This Row],[Data]])</f>
        <v>4</v>
      </c>
      <c r="E54">
        <f>IF(D53=cukier3[[#This Row],[Miesiąc]],0,1)</f>
        <v>0</v>
      </c>
      <c r="F54">
        <f ca="1">F53-cukier3[[#This Row],[KG cukru]]+cukier3[[#This Row],[Dołożono]]</f>
        <v>-2917</v>
      </c>
      <c r="G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" spans="1:7" x14ac:dyDescent="0.25">
      <c r="A55" s="1">
        <v>38456</v>
      </c>
      <c r="B55" s="2" t="s">
        <v>36</v>
      </c>
      <c r="C55">
        <v>12</v>
      </c>
      <c r="D55">
        <f>MONTH(cukier3[[#This Row],[Data]])</f>
        <v>4</v>
      </c>
      <c r="E55">
        <f>IF(D54=cukier3[[#This Row],[Miesiąc]],0,1)</f>
        <v>0</v>
      </c>
      <c r="F55">
        <f ca="1">F54-cukier3[[#This Row],[KG cukru]]+cukier3[[#This Row],[Dołożono]]</f>
        <v>-2929</v>
      </c>
      <c r="G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" spans="1:7" x14ac:dyDescent="0.25">
      <c r="A56" s="1">
        <v>38457</v>
      </c>
      <c r="B56" s="2" t="s">
        <v>37</v>
      </c>
      <c r="C56">
        <v>174</v>
      </c>
      <c r="D56">
        <f>MONTH(cukier3[[#This Row],[Data]])</f>
        <v>4</v>
      </c>
      <c r="E56">
        <f>IF(D55=cukier3[[#This Row],[Miesiąc]],0,1)</f>
        <v>0</v>
      </c>
      <c r="F56">
        <f ca="1">F55-cukier3[[#This Row],[KG cukru]]+cukier3[[#This Row],[Dołożono]]</f>
        <v>-3103</v>
      </c>
      <c r="G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" spans="1:7" x14ac:dyDescent="0.25">
      <c r="A57" s="1">
        <v>38458</v>
      </c>
      <c r="B57" s="2" t="s">
        <v>38</v>
      </c>
      <c r="C57">
        <v>3</v>
      </c>
      <c r="D57">
        <f>MONTH(cukier3[[#This Row],[Data]])</f>
        <v>4</v>
      </c>
      <c r="E57">
        <f>IF(D56=cukier3[[#This Row],[Miesiąc]],0,1)</f>
        <v>0</v>
      </c>
      <c r="F57">
        <f ca="1">F56-cukier3[[#This Row],[KG cukru]]+cukier3[[#This Row],[Dołożono]]</f>
        <v>-3106</v>
      </c>
      <c r="G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" spans="1:7" x14ac:dyDescent="0.25">
      <c r="A58" s="1">
        <v>38459</v>
      </c>
      <c r="B58" s="2" t="s">
        <v>39</v>
      </c>
      <c r="C58">
        <v>149</v>
      </c>
      <c r="D58">
        <f>MONTH(cukier3[[#This Row],[Data]])</f>
        <v>4</v>
      </c>
      <c r="E58">
        <f>IF(D57=cukier3[[#This Row],[Miesiąc]],0,1)</f>
        <v>0</v>
      </c>
      <c r="F58">
        <f ca="1">F57-cukier3[[#This Row],[KG cukru]]+cukier3[[#This Row],[Dołożono]]</f>
        <v>-3255</v>
      </c>
      <c r="G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" spans="1:7" x14ac:dyDescent="0.25">
      <c r="A59" s="1">
        <v>38460</v>
      </c>
      <c r="B59" s="2" t="s">
        <v>17</v>
      </c>
      <c r="C59">
        <v>492</v>
      </c>
      <c r="D59">
        <f>MONTH(cukier3[[#This Row],[Data]])</f>
        <v>4</v>
      </c>
      <c r="E59">
        <f>IF(D58=cukier3[[#This Row],[Miesiąc]],0,1)</f>
        <v>0</v>
      </c>
      <c r="F59">
        <f ca="1">F58-cukier3[[#This Row],[KG cukru]]+cukier3[[#This Row],[Dołożono]]</f>
        <v>-3747</v>
      </c>
      <c r="G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" spans="1:7" x14ac:dyDescent="0.25">
      <c r="A60" s="1">
        <v>38460</v>
      </c>
      <c r="B60" s="2" t="s">
        <v>40</v>
      </c>
      <c r="C60">
        <v>2</v>
      </c>
      <c r="D60">
        <f>MONTH(cukier3[[#This Row],[Data]])</f>
        <v>4</v>
      </c>
      <c r="E60">
        <f>IF(D59=cukier3[[#This Row],[Miesiąc]],0,1)</f>
        <v>0</v>
      </c>
      <c r="F60">
        <f ca="1">F59-cukier3[[#This Row],[KG cukru]]+cukier3[[#This Row],[Dołożono]]</f>
        <v>-3749</v>
      </c>
      <c r="G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" spans="1:7" x14ac:dyDescent="0.25">
      <c r="A61" s="1">
        <v>38461</v>
      </c>
      <c r="B61" s="2" t="s">
        <v>14</v>
      </c>
      <c r="C61">
        <v>298</v>
      </c>
      <c r="D61">
        <f>MONTH(cukier3[[#This Row],[Data]])</f>
        <v>4</v>
      </c>
      <c r="E61">
        <f>IF(D60=cukier3[[#This Row],[Miesiąc]],0,1)</f>
        <v>0</v>
      </c>
      <c r="F61">
        <f ca="1">F60-cukier3[[#This Row],[KG cukru]]+cukier3[[#This Row],[Dołożono]]</f>
        <v>-4047</v>
      </c>
      <c r="G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" spans="1:7" x14ac:dyDescent="0.25">
      <c r="A62" s="1">
        <v>38472</v>
      </c>
      <c r="B62" s="2" t="s">
        <v>17</v>
      </c>
      <c r="C62">
        <v>201</v>
      </c>
      <c r="D62">
        <f>MONTH(cukier3[[#This Row],[Data]])</f>
        <v>4</v>
      </c>
      <c r="E62">
        <f>IF(D61=cukier3[[#This Row],[Miesiąc]],0,1)</f>
        <v>0</v>
      </c>
      <c r="F62">
        <f ca="1">F61-cukier3[[#This Row],[KG cukru]]+cukier3[[#This Row],[Dołożono]]</f>
        <v>-4248</v>
      </c>
      <c r="G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" spans="1:7" x14ac:dyDescent="0.25">
      <c r="A63" s="1">
        <v>38473</v>
      </c>
      <c r="B63" s="2" t="s">
        <v>14</v>
      </c>
      <c r="C63">
        <v>319</v>
      </c>
      <c r="D63">
        <f>MONTH(cukier3[[#This Row],[Data]])</f>
        <v>5</v>
      </c>
      <c r="E63">
        <f>IF(D62=cukier3[[#This Row],[Miesiąc]],0,1)</f>
        <v>1</v>
      </c>
      <c r="F63">
        <f ca="1">F62-cukier3[[#This Row],[KG cukru]]+cukier3[[#This Row],[Dołożono]]</f>
        <v>-4567</v>
      </c>
      <c r="G63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" spans="1:7" x14ac:dyDescent="0.25">
      <c r="A64" s="1">
        <v>38473</v>
      </c>
      <c r="B64" s="2" t="s">
        <v>41</v>
      </c>
      <c r="C64">
        <v>15</v>
      </c>
      <c r="D64">
        <f>MONTH(cukier3[[#This Row],[Data]])</f>
        <v>5</v>
      </c>
      <c r="E64">
        <f>IF(D63=cukier3[[#This Row],[Miesiąc]],0,1)</f>
        <v>0</v>
      </c>
      <c r="F64">
        <f ca="1">F63-cukier3[[#This Row],[KG cukru]]+cukier3[[#This Row],[Dołożono]]</f>
        <v>-4582</v>
      </c>
      <c r="G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" spans="1:7" x14ac:dyDescent="0.25">
      <c r="A65" s="1">
        <v>38474</v>
      </c>
      <c r="B65" s="2" t="s">
        <v>42</v>
      </c>
      <c r="C65">
        <v>9</v>
      </c>
      <c r="D65">
        <f>MONTH(cukier3[[#This Row],[Data]])</f>
        <v>5</v>
      </c>
      <c r="E65">
        <f>IF(D64=cukier3[[#This Row],[Miesiąc]],0,1)</f>
        <v>0</v>
      </c>
      <c r="F65">
        <f ca="1">F64-cukier3[[#This Row],[KG cukru]]+cukier3[[#This Row],[Dołożono]]</f>
        <v>-4591</v>
      </c>
      <c r="G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" spans="1:7" x14ac:dyDescent="0.25">
      <c r="A66" s="1">
        <v>38476</v>
      </c>
      <c r="B66" s="2" t="s">
        <v>43</v>
      </c>
      <c r="C66">
        <v>15</v>
      </c>
      <c r="D66">
        <f>MONTH(cukier3[[#This Row],[Data]])</f>
        <v>5</v>
      </c>
      <c r="E66">
        <f>IF(D65=cukier3[[#This Row],[Miesiąc]],0,1)</f>
        <v>0</v>
      </c>
      <c r="F66">
        <f ca="1">F65-cukier3[[#This Row],[KG cukru]]+cukier3[[#This Row],[Dołożono]]</f>
        <v>-4606</v>
      </c>
      <c r="G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" spans="1:7" x14ac:dyDescent="0.25">
      <c r="A67" s="1">
        <v>38479</v>
      </c>
      <c r="B67" s="2" t="s">
        <v>44</v>
      </c>
      <c r="C67">
        <v>13</v>
      </c>
      <c r="D67">
        <f>MONTH(cukier3[[#This Row],[Data]])</f>
        <v>5</v>
      </c>
      <c r="E67">
        <f>IF(D66=cukier3[[#This Row],[Miesiąc]],0,1)</f>
        <v>0</v>
      </c>
      <c r="F67">
        <f ca="1">F66-cukier3[[#This Row],[KG cukru]]+cukier3[[#This Row],[Dołożono]]</f>
        <v>-4619</v>
      </c>
      <c r="G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" spans="1:7" x14ac:dyDescent="0.25">
      <c r="A68" s="1">
        <v>38479</v>
      </c>
      <c r="B68" s="2" t="s">
        <v>22</v>
      </c>
      <c r="C68">
        <v>444</v>
      </c>
      <c r="D68">
        <f>MONTH(cukier3[[#This Row],[Data]])</f>
        <v>5</v>
      </c>
      <c r="E68">
        <f>IF(D67=cukier3[[#This Row],[Miesiąc]],0,1)</f>
        <v>0</v>
      </c>
      <c r="F68">
        <f ca="1">F67-cukier3[[#This Row],[KG cukru]]+cukier3[[#This Row],[Dołożono]]</f>
        <v>-5063</v>
      </c>
      <c r="G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" spans="1:7" x14ac:dyDescent="0.25">
      <c r="A69" s="1">
        <v>38481</v>
      </c>
      <c r="B69" s="2" t="s">
        <v>45</v>
      </c>
      <c r="C69">
        <v>366</v>
      </c>
      <c r="D69">
        <f>MONTH(cukier3[[#This Row],[Data]])</f>
        <v>5</v>
      </c>
      <c r="E69">
        <f>IF(D68=cukier3[[#This Row],[Miesiąc]],0,1)</f>
        <v>0</v>
      </c>
      <c r="F69">
        <f ca="1">F68-cukier3[[#This Row],[KG cukru]]+cukier3[[#This Row],[Dołożono]]</f>
        <v>-5429</v>
      </c>
      <c r="G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" spans="1:7" x14ac:dyDescent="0.25">
      <c r="A70" s="1">
        <v>38492</v>
      </c>
      <c r="B70" s="2" t="s">
        <v>9</v>
      </c>
      <c r="C70">
        <v>259</v>
      </c>
      <c r="D70">
        <f>MONTH(cukier3[[#This Row],[Data]])</f>
        <v>5</v>
      </c>
      <c r="E70">
        <f>IF(D69=cukier3[[#This Row],[Miesiąc]],0,1)</f>
        <v>0</v>
      </c>
      <c r="F70">
        <f ca="1">F69-cukier3[[#This Row],[KG cukru]]+cukier3[[#This Row],[Dołożono]]</f>
        <v>-5688</v>
      </c>
      <c r="G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" spans="1:7" x14ac:dyDescent="0.25">
      <c r="A71" s="1">
        <v>38493</v>
      </c>
      <c r="B71" s="2" t="s">
        <v>46</v>
      </c>
      <c r="C71">
        <v>16</v>
      </c>
      <c r="D71">
        <f>MONTH(cukier3[[#This Row],[Data]])</f>
        <v>5</v>
      </c>
      <c r="E71">
        <f>IF(D70=cukier3[[#This Row],[Miesiąc]],0,1)</f>
        <v>0</v>
      </c>
      <c r="F71">
        <f ca="1">F70-cukier3[[#This Row],[KG cukru]]+cukier3[[#This Row],[Dołożono]]</f>
        <v>-5704</v>
      </c>
      <c r="G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" spans="1:7" x14ac:dyDescent="0.25">
      <c r="A72" s="1">
        <v>38496</v>
      </c>
      <c r="B72" s="2" t="s">
        <v>28</v>
      </c>
      <c r="C72">
        <v>49</v>
      </c>
      <c r="D72">
        <f>MONTH(cukier3[[#This Row],[Data]])</f>
        <v>5</v>
      </c>
      <c r="E72">
        <f>IF(D71=cukier3[[#This Row],[Miesiąc]],0,1)</f>
        <v>0</v>
      </c>
      <c r="F72">
        <f ca="1">F71-cukier3[[#This Row],[KG cukru]]+cukier3[[#This Row],[Dołożono]]</f>
        <v>-5753</v>
      </c>
      <c r="G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" spans="1:7" x14ac:dyDescent="0.25">
      <c r="A73" s="1">
        <v>38497</v>
      </c>
      <c r="B73" s="2" t="s">
        <v>47</v>
      </c>
      <c r="C73">
        <v>3</v>
      </c>
      <c r="D73">
        <f>MONTH(cukier3[[#This Row],[Data]])</f>
        <v>5</v>
      </c>
      <c r="E73">
        <f>IF(D72=cukier3[[#This Row],[Miesiąc]],0,1)</f>
        <v>0</v>
      </c>
      <c r="F73">
        <f ca="1">F72-cukier3[[#This Row],[KG cukru]]+cukier3[[#This Row],[Dołożono]]</f>
        <v>-5756</v>
      </c>
      <c r="G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" spans="1:7" x14ac:dyDescent="0.25">
      <c r="A74" s="1">
        <v>38497</v>
      </c>
      <c r="B74" s="2" t="s">
        <v>22</v>
      </c>
      <c r="C74">
        <v>251</v>
      </c>
      <c r="D74">
        <f>MONTH(cukier3[[#This Row],[Data]])</f>
        <v>5</v>
      </c>
      <c r="E74">
        <f>IF(D73=cukier3[[#This Row],[Miesiąc]],0,1)</f>
        <v>0</v>
      </c>
      <c r="F74">
        <f ca="1">F73-cukier3[[#This Row],[KG cukru]]+cukier3[[#This Row],[Dołożono]]</f>
        <v>-6007</v>
      </c>
      <c r="G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" spans="1:7" x14ac:dyDescent="0.25">
      <c r="A75" s="1">
        <v>38499</v>
      </c>
      <c r="B75" s="2" t="s">
        <v>30</v>
      </c>
      <c r="C75">
        <v>179</v>
      </c>
      <c r="D75">
        <f>MONTH(cukier3[[#This Row],[Data]])</f>
        <v>5</v>
      </c>
      <c r="E75">
        <f>IF(D74=cukier3[[#This Row],[Miesiąc]],0,1)</f>
        <v>0</v>
      </c>
      <c r="F75">
        <f ca="1">F74-cukier3[[#This Row],[KG cukru]]+cukier3[[#This Row],[Dołożono]]</f>
        <v>-6186</v>
      </c>
      <c r="G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" spans="1:7" x14ac:dyDescent="0.25">
      <c r="A76" s="1">
        <v>38501</v>
      </c>
      <c r="B76" s="2" t="s">
        <v>10</v>
      </c>
      <c r="C76">
        <v>116</v>
      </c>
      <c r="D76">
        <f>MONTH(cukier3[[#This Row],[Data]])</f>
        <v>5</v>
      </c>
      <c r="E76">
        <f>IF(D75=cukier3[[#This Row],[Miesiąc]],0,1)</f>
        <v>0</v>
      </c>
      <c r="F76">
        <f ca="1">F75-cukier3[[#This Row],[KG cukru]]+cukier3[[#This Row],[Dołożono]]</f>
        <v>-6302</v>
      </c>
      <c r="G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" spans="1:7" x14ac:dyDescent="0.25">
      <c r="A77" s="1">
        <v>38501</v>
      </c>
      <c r="B77" s="2" t="s">
        <v>48</v>
      </c>
      <c r="C77">
        <v>13</v>
      </c>
      <c r="D77">
        <f>MONTH(cukier3[[#This Row],[Data]])</f>
        <v>5</v>
      </c>
      <c r="E77">
        <f>IF(D76=cukier3[[#This Row],[Miesiąc]],0,1)</f>
        <v>0</v>
      </c>
      <c r="F77">
        <f ca="1">F76-cukier3[[#This Row],[KG cukru]]+cukier3[[#This Row],[Dołożono]]</f>
        <v>-6315</v>
      </c>
      <c r="G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" spans="1:7" x14ac:dyDescent="0.25">
      <c r="A78" s="1">
        <v>38503</v>
      </c>
      <c r="B78" s="2" t="s">
        <v>50</v>
      </c>
      <c r="C78">
        <v>253</v>
      </c>
      <c r="D78">
        <f>MONTH(cukier3[[#This Row],[Data]])</f>
        <v>5</v>
      </c>
      <c r="E78">
        <f>IF(D77=cukier3[[#This Row],[Miesiąc]],0,1)</f>
        <v>0</v>
      </c>
      <c r="F78">
        <f ca="1">F77-cukier3[[#This Row],[KG cukru]]+cukier3[[#This Row],[Dołożono]]</f>
        <v>-6568</v>
      </c>
      <c r="G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" spans="1:7" x14ac:dyDescent="0.25">
      <c r="A79" s="1">
        <v>38503</v>
      </c>
      <c r="B79" s="2" t="s">
        <v>49</v>
      </c>
      <c r="C79">
        <v>3</v>
      </c>
      <c r="D79">
        <f>MONTH(cukier3[[#This Row],[Data]])</f>
        <v>5</v>
      </c>
      <c r="E79">
        <f>IF(D78=cukier3[[#This Row],[Miesiąc]],0,1)</f>
        <v>0</v>
      </c>
      <c r="F79">
        <f ca="1">F78-cukier3[[#This Row],[KG cukru]]+cukier3[[#This Row],[Dołożono]]</f>
        <v>-6571</v>
      </c>
      <c r="G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" spans="1:7" x14ac:dyDescent="0.25">
      <c r="A80" s="1">
        <v>38510</v>
      </c>
      <c r="B80" s="2" t="s">
        <v>23</v>
      </c>
      <c r="C80">
        <v>83</v>
      </c>
      <c r="D80">
        <f>MONTH(cukier3[[#This Row],[Data]])</f>
        <v>6</v>
      </c>
      <c r="E80">
        <f>IF(D79=cukier3[[#This Row],[Miesiąc]],0,1)</f>
        <v>1</v>
      </c>
      <c r="F80">
        <f ca="1">F79-cukier3[[#This Row],[KG cukru]]+cukier3[[#This Row],[Dołożono]]</f>
        <v>-6654</v>
      </c>
      <c r="G8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" spans="1:7" x14ac:dyDescent="0.25">
      <c r="A81" s="1">
        <v>38512</v>
      </c>
      <c r="B81" s="2" t="s">
        <v>51</v>
      </c>
      <c r="C81">
        <v>7</v>
      </c>
      <c r="D81">
        <f>MONTH(cukier3[[#This Row],[Data]])</f>
        <v>6</v>
      </c>
      <c r="E81">
        <f>IF(D80=cukier3[[#This Row],[Miesiąc]],0,1)</f>
        <v>0</v>
      </c>
      <c r="F81">
        <f ca="1">F80-cukier3[[#This Row],[KG cukru]]+cukier3[[#This Row],[Dołożono]]</f>
        <v>-6661</v>
      </c>
      <c r="G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" spans="1:7" x14ac:dyDescent="0.25">
      <c r="A82" s="1">
        <v>38512</v>
      </c>
      <c r="B82" s="2" t="s">
        <v>18</v>
      </c>
      <c r="C82">
        <v>177</v>
      </c>
      <c r="D82">
        <f>MONTH(cukier3[[#This Row],[Data]])</f>
        <v>6</v>
      </c>
      <c r="E82">
        <f>IF(D81=cukier3[[#This Row],[Miesiąc]],0,1)</f>
        <v>0</v>
      </c>
      <c r="F82">
        <f ca="1">F81-cukier3[[#This Row],[KG cukru]]+cukier3[[#This Row],[Dołożono]]</f>
        <v>-6838</v>
      </c>
      <c r="G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" spans="1:7" x14ac:dyDescent="0.25">
      <c r="A83" s="1">
        <v>38513</v>
      </c>
      <c r="B83" s="2" t="s">
        <v>52</v>
      </c>
      <c r="C83">
        <v>46</v>
      </c>
      <c r="D83">
        <f>MONTH(cukier3[[#This Row],[Data]])</f>
        <v>6</v>
      </c>
      <c r="E83">
        <f>IF(D82=cukier3[[#This Row],[Miesiąc]],0,1)</f>
        <v>0</v>
      </c>
      <c r="F83">
        <f ca="1">F82-cukier3[[#This Row],[KG cukru]]+cukier3[[#This Row],[Dołożono]]</f>
        <v>-6884</v>
      </c>
      <c r="G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" spans="1:7" x14ac:dyDescent="0.25">
      <c r="A84" s="1">
        <v>38514</v>
      </c>
      <c r="B84" s="2" t="s">
        <v>53</v>
      </c>
      <c r="C84">
        <v>2</v>
      </c>
      <c r="D84">
        <f>MONTH(cukier3[[#This Row],[Data]])</f>
        <v>6</v>
      </c>
      <c r="E84">
        <f>IF(D83=cukier3[[#This Row],[Miesiąc]],0,1)</f>
        <v>0</v>
      </c>
      <c r="F84">
        <f ca="1">F83-cukier3[[#This Row],[KG cukru]]+cukier3[[#This Row],[Dołożono]]</f>
        <v>-6886</v>
      </c>
      <c r="G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" spans="1:7" x14ac:dyDescent="0.25">
      <c r="A85" s="1">
        <v>38515</v>
      </c>
      <c r="B85" s="2" t="s">
        <v>3</v>
      </c>
      <c r="C85">
        <v>9</v>
      </c>
      <c r="D85">
        <f>MONTH(cukier3[[#This Row],[Data]])</f>
        <v>6</v>
      </c>
      <c r="E85">
        <f>IF(D84=cukier3[[#This Row],[Miesiąc]],0,1)</f>
        <v>0</v>
      </c>
      <c r="F85">
        <f ca="1">F84-cukier3[[#This Row],[KG cukru]]+cukier3[[#This Row],[Dołożono]]</f>
        <v>-6895</v>
      </c>
      <c r="G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" spans="1:7" x14ac:dyDescent="0.25">
      <c r="A86" s="1">
        <v>38517</v>
      </c>
      <c r="B86" s="2" t="s">
        <v>54</v>
      </c>
      <c r="C86">
        <v>3</v>
      </c>
      <c r="D86">
        <f>MONTH(cukier3[[#This Row],[Data]])</f>
        <v>6</v>
      </c>
      <c r="E86">
        <f>IF(D85=cukier3[[#This Row],[Miesiąc]],0,1)</f>
        <v>0</v>
      </c>
      <c r="F86">
        <f ca="1">F85-cukier3[[#This Row],[KG cukru]]+cukier3[[#This Row],[Dołożono]]</f>
        <v>-6898</v>
      </c>
      <c r="G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" spans="1:7" x14ac:dyDescent="0.25">
      <c r="A87" s="1">
        <v>38517</v>
      </c>
      <c r="B87" s="2" t="s">
        <v>45</v>
      </c>
      <c r="C87">
        <v>425</v>
      </c>
      <c r="D87">
        <f>MONTH(cukier3[[#This Row],[Data]])</f>
        <v>6</v>
      </c>
      <c r="E87">
        <f>IF(D86=cukier3[[#This Row],[Miesiąc]],0,1)</f>
        <v>0</v>
      </c>
      <c r="F87">
        <f ca="1">F86-cukier3[[#This Row],[KG cukru]]+cukier3[[#This Row],[Dołożono]]</f>
        <v>-7323</v>
      </c>
      <c r="G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" spans="1:7" x14ac:dyDescent="0.25">
      <c r="A88" s="1">
        <v>38517</v>
      </c>
      <c r="B88" s="2" t="s">
        <v>55</v>
      </c>
      <c r="C88">
        <v>67</v>
      </c>
      <c r="D88">
        <f>MONTH(cukier3[[#This Row],[Data]])</f>
        <v>6</v>
      </c>
      <c r="E88">
        <f>IF(D87=cukier3[[#This Row],[Miesiąc]],0,1)</f>
        <v>0</v>
      </c>
      <c r="F88">
        <f ca="1">F87-cukier3[[#This Row],[KG cukru]]+cukier3[[#This Row],[Dołożono]]</f>
        <v>-7390</v>
      </c>
      <c r="G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" spans="1:7" x14ac:dyDescent="0.25">
      <c r="A89" s="1">
        <v>38518</v>
      </c>
      <c r="B89" s="2" t="s">
        <v>5</v>
      </c>
      <c r="C89">
        <v>453</v>
      </c>
      <c r="D89">
        <f>MONTH(cukier3[[#This Row],[Data]])</f>
        <v>6</v>
      </c>
      <c r="E89">
        <f>IF(D88=cukier3[[#This Row],[Miesiąc]],0,1)</f>
        <v>0</v>
      </c>
      <c r="F89">
        <f ca="1">F88-cukier3[[#This Row],[KG cukru]]+cukier3[[#This Row],[Dołożono]]</f>
        <v>-7843</v>
      </c>
      <c r="G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" spans="1:7" x14ac:dyDescent="0.25">
      <c r="A90" s="1">
        <v>38523</v>
      </c>
      <c r="B90" s="2" t="s">
        <v>22</v>
      </c>
      <c r="C90">
        <v>212</v>
      </c>
      <c r="D90">
        <f>MONTH(cukier3[[#This Row],[Data]])</f>
        <v>6</v>
      </c>
      <c r="E90">
        <f>IF(D89=cukier3[[#This Row],[Miesiąc]],0,1)</f>
        <v>0</v>
      </c>
      <c r="F90">
        <f ca="1">F89-cukier3[[#This Row],[KG cukru]]+cukier3[[#This Row],[Dołożono]]</f>
        <v>-8055</v>
      </c>
      <c r="G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" spans="1:7" x14ac:dyDescent="0.25">
      <c r="A91" s="1">
        <v>38525</v>
      </c>
      <c r="B91" s="2" t="s">
        <v>56</v>
      </c>
      <c r="C91">
        <v>19</v>
      </c>
      <c r="D91">
        <f>MONTH(cukier3[[#This Row],[Data]])</f>
        <v>6</v>
      </c>
      <c r="E91">
        <f>IF(D90=cukier3[[#This Row],[Miesiąc]],0,1)</f>
        <v>0</v>
      </c>
      <c r="F91">
        <f ca="1">F90-cukier3[[#This Row],[KG cukru]]+cukier3[[#This Row],[Dołożono]]</f>
        <v>-8074</v>
      </c>
      <c r="G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" spans="1:7" x14ac:dyDescent="0.25">
      <c r="A92" s="1">
        <v>38526</v>
      </c>
      <c r="B92" s="2" t="s">
        <v>6</v>
      </c>
      <c r="C92">
        <v>81</v>
      </c>
      <c r="D92">
        <f>MONTH(cukier3[[#This Row],[Data]])</f>
        <v>6</v>
      </c>
      <c r="E92">
        <f>IF(D91=cukier3[[#This Row],[Miesiąc]],0,1)</f>
        <v>0</v>
      </c>
      <c r="F92">
        <f ca="1">F91-cukier3[[#This Row],[KG cukru]]+cukier3[[#This Row],[Dołożono]]</f>
        <v>-8155</v>
      </c>
      <c r="G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" spans="1:7" x14ac:dyDescent="0.25">
      <c r="A93" s="1">
        <v>38528</v>
      </c>
      <c r="B93" s="2" t="s">
        <v>57</v>
      </c>
      <c r="C93">
        <v>7</v>
      </c>
      <c r="D93">
        <f>MONTH(cukier3[[#This Row],[Data]])</f>
        <v>6</v>
      </c>
      <c r="E93">
        <f>IF(D92=cukier3[[#This Row],[Miesiąc]],0,1)</f>
        <v>0</v>
      </c>
      <c r="F93">
        <f ca="1">F92-cukier3[[#This Row],[KG cukru]]+cukier3[[#This Row],[Dołożono]]</f>
        <v>-8162</v>
      </c>
      <c r="G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" spans="1:7" x14ac:dyDescent="0.25">
      <c r="A94" s="1">
        <v>38529</v>
      </c>
      <c r="B94" s="2" t="s">
        <v>58</v>
      </c>
      <c r="C94">
        <v>179</v>
      </c>
      <c r="D94">
        <f>MONTH(cukier3[[#This Row],[Data]])</f>
        <v>6</v>
      </c>
      <c r="E94">
        <f>IF(D93=cukier3[[#This Row],[Miesiąc]],0,1)</f>
        <v>0</v>
      </c>
      <c r="F94">
        <f ca="1">F93-cukier3[[#This Row],[KG cukru]]+cukier3[[#This Row],[Dołożono]]</f>
        <v>-8341</v>
      </c>
      <c r="G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" spans="1:7" x14ac:dyDescent="0.25">
      <c r="A95" s="1">
        <v>38531</v>
      </c>
      <c r="B95" s="2" t="s">
        <v>14</v>
      </c>
      <c r="C95">
        <v>222</v>
      </c>
      <c r="D95">
        <f>MONTH(cukier3[[#This Row],[Data]])</f>
        <v>6</v>
      </c>
      <c r="E95">
        <f>IF(D94=cukier3[[#This Row],[Miesiąc]],0,1)</f>
        <v>0</v>
      </c>
      <c r="F95">
        <f ca="1">F94-cukier3[[#This Row],[KG cukru]]+cukier3[[#This Row],[Dołożono]]</f>
        <v>-8563</v>
      </c>
      <c r="G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" spans="1:7" x14ac:dyDescent="0.25">
      <c r="A96" s="1">
        <v>38532</v>
      </c>
      <c r="B96" s="2" t="s">
        <v>59</v>
      </c>
      <c r="C96">
        <v>14</v>
      </c>
      <c r="D96">
        <f>MONTH(cukier3[[#This Row],[Data]])</f>
        <v>6</v>
      </c>
      <c r="E96">
        <f>IF(D95=cukier3[[#This Row],[Miesiąc]],0,1)</f>
        <v>0</v>
      </c>
      <c r="F96">
        <f ca="1">F95-cukier3[[#This Row],[KG cukru]]+cukier3[[#This Row],[Dołożono]]</f>
        <v>-8577</v>
      </c>
      <c r="G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" spans="1:7" x14ac:dyDescent="0.25">
      <c r="A97" s="1">
        <v>38534</v>
      </c>
      <c r="B97" s="2" t="s">
        <v>60</v>
      </c>
      <c r="C97">
        <v>15</v>
      </c>
      <c r="D97">
        <f>MONTH(cukier3[[#This Row],[Data]])</f>
        <v>7</v>
      </c>
      <c r="E97">
        <f>IF(D96=cukier3[[#This Row],[Miesiąc]],0,1)</f>
        <v>1</v>
      </c>
      <c r="F97">
        <f ca="1">F96-cukier3[[#This Row],[KG cukru]]+cukier3[[#This Row],[Dołożono]]</f>
        <v>-8592</v>
      </c>
      <c r="G9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" spans="1:7" x14ac:dyDescent="0.25">
      <c r="A98" s="1">
        <v>38536</v>
      </c>
      <c r="B98" s="2" t="s">
        <v>61</v>
      </c>
      <c r="C98">
        <v>97</v>
      </c>
      <c r="D98">
        <f>MONTH(cukier3[[#This Row],[Data]])</f>
        <v>7</v>
      </c>
      <c r="E98">
        <f>IF(D97=cukier3[[#This Row],[Miesiąc]],0,1)</f>
        <v>0</v>
      </c>
      <c r="F98">
        <f ca="1">F97-cukier3[[#This Row],[KG cukru]]+cukier3[[#This Row],[Dołożono]]</f>
        <v>-8689</v>
      </c>
      <c r="G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" spans="1:7" x14ac:dyDescent="0.25">
      <c r="A99" s="1">
        <v>38542</v>
      </c>
      <c r="B99" s="2" t="s">
        <v>20</v>
      </c>
      <c r="C99">
        <v>142</v>
      </c>
      <c r="D99">
        <f>MONTH(cukier3[[#This Row],[Data]])</f>
        <v>7</v>
      </c>
      <c r="E99">
        <f>IF(D98=cukier3[[#This Row],[Miesiąc]],0,1)</f>
        <v>0</v>
      </c>
      <c r="F99">
        <f ca="1">F98-cukier3[[#This Row],[KG cukru]]+cukier3[[#This Row],[Dołożono]]</f>
        <v>-8831</v>
      </c>
      <c r="G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" spans="1:7" x14ac:dyDescent="0.25">
      <c r="A100" s="1">
        <v>38546</v>
      </c>
      <c r="B100" s="2" t="s">
        <v>14</v>
      </c>
      <c r="C100">
        <v>408</v>
      </c>
      <c r="D100">
        <f>MONTH(cukier3[[#This Row],[Data]])</f>
        <v>7</v>
      </c>
      <c r="E100">
        <f>IF(D99=cukier3[[#This Row],[Miesiąc]],0,1)</f>
        <v>0</v>
      </c>
      <c r="F100">
        <f ca="1">F99-cukier3[[#This Row],[KG cukru]]+cukier3[[#This Row],[Dołożono]]</f>
        <v>-9239</v>
      </c>
      <c r="G1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" spans="1:7" x14ac:dyDescent="0.25">
      <c r="A101" s="1">
        <v>38546</v>
      </c>
      <c r="B101" s="2" t="s">
        <v>45</v>
      </c>
      <c r="C101">
        <v>214</v>
      </c>
      <c r="D101">
        <f>MONTH(cukier3[[#This Row],[Data]])</f>
        <v>7</v>
      </c>
      <c r="E101">
        <f>IF(D100=cukier3[[#This Row],[Miesiąc]],0,1)</f>
        <v>0</v>
      </c>
      <c r="F101">
        <f ca="1">F100-cukier3[[#This Row],[KG cukru]]+cukier3[[#This Row],[Dołożono]]</f>
        <v>-9453</v>
      </c>
      <c r="G1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" spans="1:7" x14ac:dyDescent="0.25">
      <c r="A102" s="1">
        <v>38547</v>
      </c>
      <c r="B102" s="2" t="s">
        <v>12</v>
      </c>
      <c r="C102">
        <v>144</v>
      </c>
      <c r="D102">
        <f>MONTH(cukier3[[#This Row],[Data]])</f>
        <v>7</v>
      </c>
      <c r="E102">
        <f>IF(D101=cukier3[[#This Row],[Miesiąc]],0,1)</f>
        <v>0</v>
      </c>
      <c r="F102">
        <f ca="1">F101-cukier3[[#This Row],[KG cukru]]+cukier3[[#This Row],[Dołożono]]</f>
        <v>-9597</v>
      </c>
      <c r="G1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" spans="1:7" x14ac:dyDescent="0.25">
      <c r="A103" s="1">
        <v>38547</v>
      </c>
      <c r="B103" s="2" t="s">
        <v>6</v>
      </c>
      <c r="C103">
        <v>173</v>
      </c>
      <c r="D103">
        <f>MONTH(cukier3[[#This Row],[Data]])</f>
        <v>7</v>
      </c>
      <c r="E103">
        <f>IF(D102=cukier3[[#This Row],[Miesiąc]],0,1)</f>
        <v>0</v>
      </c>
      <c r="F103">
        <f ca="1">F102-cukier3[[#This Row],[KG cukru]]+cukier3[[#This Row],[Dołożono]]</f>
        <v>-9770</v>
      </c>
      <c r="G1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" spans="1:7" x14ac:dyDescent="0.25">
      <c r="A104" s="1">
        <v>38549</v>
      </c>
      <c r="B104" s="2" t="s">
        <v>62</v>
      </c>
      <c r="C104">
        <v>15</v>
      </c>
      <c r="D104">
        <f>MONTH(cukier3[[#This Row],[Data]])</f>
        <v>7</v>
      </c>
      <c r="E104">
        <f>IF(D103=cukier3[[#This Row],[Miesiąc]],0,1)</f>
        <v>0</v>
      </c>
      <c r="F104">
        <f ca="1">F103-cukier3[[#This Row],[KG cukru]]+cukier3[[#This Row],[Dołożono]]</f>
        <v>-9785</v>
      </c>
      <c r="G1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" spans="1:7" x14ac:dyDescent="0.25">
      <c r="A105" s="1">
        <v>38551</v>
      </c>
      <c r="B105" s="2" t="s">
        <v>50</v>
      </c>
      <c r="C105">
        <v>433</v>
      </c>
      <c r="D105">
        <f>MONTH(cukier3[[#This Row],[Data]])</f>
        <v>7</v>
      </c>
      <c r="E105">
        <f>IF(D104=cukier3[[#This Row],[Miesiąc]],0,1)</f>
        <v>0</v>
      </c>
      <c r="F105">
        <f ca="1">F104-cukier3[[#This Row],[KG cukru]]+cukier3[[#This Row],[Dołożono]]</f>
        <v>-10218</v>
      </c>
      <c r="G1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" spans="1:7" x14ac:dyDescent="0.25">
      <c r="A106" s="1">
        <v>38555</v>
      </c>
      <c r="B106" s="2" t="s">
        <v>63</v>
      </c>
      <c r="C106">
        <v>137</v>
      </c>
      <c r="D106">
        <f>MONTH(cukier3[[#This Row],[Data]])</f>
        <v>7</v>
      </c>
      <c r="E106">
        <f>IF(D105=cukier3[[#This Row],[Miesiąc]],0,1)</f>
        <v>0</v>
      </c>
      <c r="F106">
        <f ca="1">F105-cukier3[[#This Row],[KG cukru]]+cukier3[[#This Row],[Dołożono]]</f>
        <v>-10355</v>
      </c>
      <c r="G1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" spans="1:7" x14ac:dyDescent="0.25">
      <c r="A107" s="1">
        <v>38558</v>
      </c>
      <c r="B107" s="2" t="s">
        <v>50</v>
      </c>
      <c r="C107">
        <v>118</v>
      </c>
      <c r="D107">
        <f>MONTH(cukier3[[#This Row],[Data]])</f>
        <v>7</v>
      </c>
      <c r="E107">
        <f>IF(D106=cukier3[[#This Row],[Miesiąc]],0,1)</f>
        <v>0</v>
      </c>
      <c r="F107">
        <f ca="1">F106-cukier3[[#This Row],[KG cukru]]+cukier3[[#This Row],[Dołożono]]</f>
        <v>-10473</v>
      </c>
      <c r="G1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" spans="1:7" x14ac:dyDescent="0.25">
      <c r="A108" s="1">
        <v>38558</v>
      </c>
      <c r="B108" s="2" t="s">
        <v>9</v>
      </c>
      <c r="C108">
        <v>158</v>
      </c>
      <c r="D108">
        <f>MONTH(cukier3[[#This Row],[Data]])</f>
        <v>7</v>
      </c>
      <c r="E108">
        <f>IF(D107=cukier3[[#This Row],[Miesiąc]],0,1)</f>
        <v>0</v>
      </c>
      <c r="F108">
        <f ca="1">F107-cukier3[[#This Row],[KG cukru]]+cukier3[[#This Row],[Dołożono]]</f>
        <v>-10631</v>
      </c>
      <c r="G1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" spans="1:7" x14ac:dyDescent="0.25">
      <c r="A109" s="1">
        <v>38559</v>
      </c>
      <c r="B109" s="2" t="s">
        <v>44</v>
      </c>
      <c r="C109">
        <v>13</v>
      </c>
      <c r="D109">
        <f>MONTH(cukier3[[#This Row],[Data]])</f>
        <v>7</v>
      </c>
      <c r="E109">
        <f>IF(D108=cukier3[[#This Row],[Miesiąc]],0,1)</f>
        <v>0</v>
      </c>
      <c r="F109">
        <f ca="1">F108-cukier3[[#This Row],[KG cukru]]+cukier3[[#This Row],[Dołożono]]</f>
        <v>-10644</v>
      </c>
      <c r="G1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" spans="1:7" x14ac:dyDescent="0.25">
      <c r="A110" s="1">
        <v>38560</v>
      </c>
      <c r="B110" s="2" t="s">
        <v>64</v>
      </c>
      <c r="C110">
        <v>2</v>
      </c>
      <c r="D110">
        <f>MONTH(cukier3[[#This Row],[Data]])</f>
        <v>7</v>
      </c>
      <c r="E110">
        <f>IF(D109=cukier3[[#This Row],[Miesiąc]],0,1)</f>
        <v>0</v>
      </c>
      <c r="F110">
        <f ca="1">F109-cukier3[[#This Row],[KG cukru]]+cukier3[[#This Row],[Dołożono]]</f>
        <v>-10646</v>
      </c>
      <c r="G1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" spans="1:7" x14ac:dyDescent="0.25">
      <c r="A111" s="1">
        <v>38562</v>
      </c>
      <c r="B111" s="2" t="s">
        <v>50</v>
      </c>
      <c r="C111">
        <v>467</v>
      </c>
      <c r="D111">
        <f>MONTH(cukier3[[#This Row],[Data]])</f>
        <v>7</v>
      </c>
      <c r="E111">
        <f>IF(D110=cukier3[[#This Row],[Miesiąc]],0,1)</f>
        <v>0</v>
      </c>
      <c r="F111">
        <f ca="1">F110-cukier3[[#This Row],[KG cukru]]+cukier3[[#This Row],[Dołożono]]</f>
        <v>-11113</v>
      </c>
      <c r="G1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" spans="1:7" x14ac:dyDescent="0.25">
      <c r="A112" s="1">
        <v>38563</v>
      </c>
      <c r="B112" s="2" t="s">
        <v>65</v>
      </c>
      <c r="C112">
        <v>9</v>
      </c>
      <c r="D112">
        <f>MONTH(cukier3[[#This Row],[Data]])</f>
        <v>7</v>
      </c>
      <c r="E112">
        <f>IF(D111=cukier3[[#This Row],[Miesiąc]],0,1)</f>
        <v>0</v>
      </c>
      <c r="F112">
        <f ca="1">F111-cukier3[[#This Row],[KG cukru]]+cukier3[[#This Row],[Dołożono]]</f>
        <v>-11122</v>
      </c>
      <c r="G1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" spans="1:7" x14ac:dyDescent="0.25">
      <c r="A113" s="1">
        <v>38567</v>
      </c>
      <c r="B113" s="2" t="s">
        <v>66</v>
      </c>
      <c r="C113">
        <v>189</v>
      </c>
      <c r="D113">
        <f>MONTH(cukier3[[#This Row],[Data]])</f>
        <v>8</v>
      </c>
      <c r="E113">
        <f>IF(D112=cukier3[[#This Row],[Miesiąc]],0,1)</f>
        <v>1</v>
      </c>
      <c r="F113">
        <f ca="1">F112-cukier3[[#This Row],[KG cukru]]+cukier3[[#This Row],[Dołożono]]</f>
        <v>-11311</v>
      </c>
      <c r="G11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" spans="1:7" x14ac:dyDescent="0.25">
      <c r="A114" s="1">
        <v>38568</v>
      </c>
      <c r="B114" s="2" t="s">
        <v>67</v>
      </c>
      <c r="C114">
        <v>19</v>
      </c>
      <c r="D114">
        <f>MONTH(cukier3[[#This Row],[Data]])</f>
        <v>8</v>
      </c>
      <c r="E114">
        <f>IF(D113=cukier3[[#This Row],[Miesiąc]],0,1)</f>
        <v>0</v>
      </c>
      <c r="F114">
        <f ca="1">F113-cukier3[[#This Row],[KG cukru]]+cukier3[[#This Row],[Dołożono]]</f>
        <v>-11330</v>
      </c>
      <c r="G1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" spans="1:7" x14ac:dyDescent="0.25">
      <c r="A115" s="1">
        <v>38569</v>
      </c>
      <c r="B115" s="2" t="s">
        <v>9</v>
      </c>
      <c r="C115">
        <v>172</v>
      </c>
      <c r="D115">
        <f>MONTH(cukier3[[#This Row],[Data]])</f>
        <v>8</v>
      </c>
      <c r="E115">
        <f>IF(D114=cukier3[[#This Row],[Miesiąc]],0,1)</f>
        <v>0</v>
      </c>
      <c r="F115">
        <f ca="1">F114-cukier3[[#This Row],[KG cukru]]+cukier3[[#This Row],[Dołożono]]</f>
        <v>-11502</v>
      </c>
      <c r="G1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" spans="1:7" x14ac:dyDescent="0.25">
      <c r="A116" s="1">
        <v>38570</v>
      </c>
      <c r="B116" s="2" t="s">
        <v>69</v>
      </c>
      <c r="C116">
        <v>66</v>
      </c>
      <c r="D116">
        <f>MONTH(cukier3[[#This Row],[Data]])</f>
        <v>8</v>
      </c>
      <c r="E116">
        <f>IF(D115=cukier3[[#This Row],[Miesiąc]],0,1)</f>
        <v>0</v>
      </c>
      <c r="F116">
        <f ca="1">F115-cukier3[[#This Row],[KG cukru]]+cukier3[[#This Row],[Dołożono]]</f>
        <v>-11568</v>
      </c>
      <c r="G1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" spans="1:7" x14ac:dyDescent="0.25">
      <c r="A117" s="1">
        <v>38570</v>
      </c>
      <c r="B117" s="2" t="s">
        <v>55</v>
      </c>
      <c r="C117">
        <v>84</v>
      </c>
      <c r="D117">
        <f>MONTH(cukier3[[#This Row],[Data]])</f>
        <v>8</v>
      </c>
      <c r="E117">
        <f>IF(D116=cukier3[[#This Row],[Miesiąc]],0,1)</f>
        <v>0</v>
      </c>
      <c r="F117">
        <f ca="1">F116-cukier3[[#This Row],[KG cukru]]+cukier3[[#This Row],[Dołożono]]</f>
        <v>-11652</v>
      </c>
      <c r="G1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" spans="1:7" x14ac:dyDescent="0.25">
      <c r="A118" s="1">
        <v>38570</v>
      </c>
      <c r="B118" s="2" t="s">
        <v>68</v>
      </c>
      <c r="C118">
        <v>8</v>
      </c>
      <c r="D118">
        <f>MONTH(cukier3[[#This Row],[Data]])</f>
        <v>8</v>
      </c>
      <c r="E118">
        <f>IF(D117=cukier3[[#This Row],[Miesiąc]],0,1)</f>
        <v>0</v>
      </c>
      <c r="F118">
        <f ca="1">F117-cukier3[[#This Row],[KG cukru]]+cukier3[[#This Row],[Dołożono]]</f>
        <v>-11660</v>
      </c>
      <c r="G1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" spans="1:7" x14ac:dyDescent="0.25">
      <c r="A119" s="1">
        <v>38571</v>
      </c>
      <c r="B119" s="2" t="s">
        <v>37</v>
      </c>
      <c r="C119">
        <v>35</v>
      </c>
      <c r="D119">
        <f>MONTH(cukier3[[#This Row],[Data]])</f>
        <v>8</v>
      </c>
      <c r="E119">
        <f>IF(D118=cukier3[[#This Row],[Miesiąc]],0,1)</f>
        <v>0</v>
      </c>
      <c r="F119">
        <f ca="1">F118-cukier3[[#This Row],[KG cukru]]+cukier3[[#This Row],[Dołożono]]</f>
        <v>-11695</v>
      </c>
      <c r="G1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" spans="1:7" x14ac:dyDescent="0.25">
      <c r="A120" s="1">
        <v>38572</v>
      </c>
      <c r="B120" s="2" t="s">
        <v>30</v>
      </c>
      <c r="C120">
        <v>91</v>
      </c>
      <c r="D120">
        <f>MONTH(cukier3[[#This Row],[Data]])</f>
        <v>8</v>
      </c>
      <c r="E120">
        <f>IF(D119=cukier3[[#This Row],[Miesiąc]],0,1)</f>
        <v>0</v>
      </c>
      <c r="F120">
        <f ca="1">F119-cukier3[[#This Row],[KG cukru]]+cukier3[[#This Row],[Dołożono]]</f>
        <v>-11786</v>
      </c>
      <c r="G1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" spans="1:7" x14ac:dyDescent="0.25">
      <c r="A121" s="1">
        <v>38577</v>
      </c>
      <c r="B121" s="2" t="s">
        <v>70</v>
      </c>
      <c r="C121">
        <v>6</v>
      </c>
      <c r="D121">
        <f>MONTH(cukier3[[#This Row],[Data]])</f>
        <v>8</v>
      </c>
      <c r="E121">
        <f>IF(D120=cukier3[[#This Row],[Miesiąc]],0,1)</f>
        <v>0</v>
      </c>
      <c r="F121">
        <f ca="1">F120-cukier3[[#This Row],[KG cukru]]+cukier3[[#This Row],[Dołożono]]</f>
        <v>-11792</v>
      </c>
      <c r="G1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" spans="1:7" x14ac:dyDescent="0.25">
      <c r="A122" s="1">
        <v>38577</v>
      </c>
      <c r="B122" s="2" t="s">
        <v>7</v>
      </c>
      <c r="C122">
        <v>396</v>
      </c>
      <c r="D122">
        <f>MONTH(cukier3[[#This Row],[Data]])</f>
        <v>8</v>
      </c>
      <c r="E122">
        <f>IF(D121=cukier3[[#This Row],[Miesiąc]],0,1)</f>
        <v>0</v>
      </c>
      <c r="F122">
        <f ca="1">F121-cukier3[[#This Row],[KG cukru]]+cukier3[[#This Row],[Dołożono]]</f>
        <v>-12188</v>
      </c>
      <c r="G1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" spans="1:7" x14ac:dyDescent="0.25">
      <c r="A123" s="1">
        <v>38579</v>
      </c>
      <c r="B123" s="2" t="s">
        <v>28</v>
      </c>
      <c r="C123">
        <v>47</v>
      </c>
      <c r="D123">
        <f>MONTH(cukier3[[#This Row],[Data]])</f>
        <v>8</v>
      </c>
      <c r="E123">
        <f>IF(D122=cukier3[[#This Row],[Miesiąc]],0,1)</f>
        <v>0</v>
      </c>
      <c r="F123">
        <f ca="1">F122-cukier3[[#This Row],[KG cukru]]+cukier3[[#This Row],[Dołożono]]</f>
        <v>-12235</v>
      </c>
      <c r="G1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" spans="1:7" x14ac:dyDescent="0.25">
      <c r="A124" s="1">
        <v>38581</v>
      </c>
      <c r="B124" s="2" t="s">
        <v>19</v>
      </c>
      <c r="C124">
        <v>41</v>
      </c>
      <c r="D124">
        <f>MONTH(cukier3[[#This Row],[Data]])</f>
        <v>8</v>
      </c>
      <c r="E124">
        <f>IF(D123=cukier3[[#This Row],[Miesiąc]],0,1)</f>
        <v>0</v>
      </c>
      <c r="F124">
        <f ca="1">F123-cukier3[[#This Row],[KG cukru]]+cukier3[[#This Row],[Dołożono]]</f>
        <v>-12276</v>
      </c>
      <c r="G1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" spans="1:7" x14ac:dyDescent="0.25">
      <c r="A125" s="1">
        <v>38582</v>
      </c>
      <c r="B125" s="2" t="s">
        <v>71</v>
      </c>
      <c r="C125">
        <v>136</v>
      </c>
      <c r="D125">
        <f>MONTH(cukier3[[#This Row],[Data]])</f>
        <v>8</v>
      </c>
      <c r="E125">
        <f>IF(D124=cukier3[[#This Row],[Miesiąc]],0,1)</f>
        <v>0</v>
      </c>
      <c r="F125">
        <f ca="1">F124-cukier3[[#This Row],[KG cukru]]+cukier3[[#This Row],[Dołożono]]</f>
        <v>-12412</v>
      </c>
      <c r="G1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" spans="1:7" x14ac:dyDescent="0.25">
      <c r="A126" s="1">
        <v>38583</v>
      </c>
      <c r="B126" s="2" t="s">
        <v>72</v>
      </c>
      <c r="C126">
        <v>16</v>
      </c>
      <c r="D126">
        <f>MONTH(cukier3[[#This Row],[Data]])</f>
        <v>8</v>
      </c>
      <c r="E126">
        <f>IF(D125=cukier3[[#This Row],[Miesiąc]],0,1)</f>
        <v>0</v>
      </c>
      <c r="F126">
        <f ca="1">F125-cukier3[[#This Row],[KG cukru]]+cukier3[[#This Row],[Dołożono]]</f>
        <v>-12428</v>
      </c>
      <c r="G1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" spans="1:7" x14ac:dyDescent="0.25">
      <c r="A127" s="1">
        <v>38585</v>
      </c>
      <c r="B127" s="2" t="s">
        <v>73</v>
      </c>
      <c r="C127">
        <v>18</v>
      </c>
      <c r="D127">
        <f>MONTH(cukier3[[#This Row],[Data]])</f>
        <v>8</v>
      </c>
      <c r="E127">
        <f>IF(D126=cukier3[[#This Row],[Miesiąc]],0,1)</f>
        <v>0</v>
      </c>
      <c r="F127">
        <f ca="1">F126-cukier3[[#This Row],[KG cukru]]+cukier3[[#This Row],[Dołożono]]</f>
        <v>-12446</v>
      </c>
      <c r="G1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" spans="1:7" x14ac:dyDescent="0.25">
      <c r="A128" s="1">
        <v>38589</v>
      </c>
      <c r="B128" s="2" t="s">
        <v>75</v>
      </c>
      <c r="C128">
        <v>8</v>
      </c>
      <c r="D128">
        <f>MONTH(cukier3[[#This Row],[Data]])</f>
        <v>8</v>
      </c>
      <c r="E128">
        <f>IF(D127=cukier3[[#This Row],[Miesiąc]],0,1)</f>
        <v>0</v>
      </c>
      <c r="F128">
        <f ca="1">F127-cukier3[[#This Row],[KG cukru]]+cukier3[[#This Row],[Dołożono]]</f>
        <v>-12454</v>
      </c>
      <c r="G1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" spans="1:7" x14ac:dyDescent="0.25">
      <c r="A129" s="1">
        <v>38589</v>
      </c>
      <c r="B129" s="2" t="s">
        <v>76</v>
      </c>
      <c r="C129">
        <v>16</v>
      </c>
      <c r="D129">
        <f>MONTH(cukier3[[#This Row],[Data]])</f>
        <v>8</v>
      </c>
      <c r="E129">
        <f>IF(D128=cukier3[[#This Row],[Miesiąc]],0,1)</f>
        <v>0</v>
      </c>
      <c r="F129">
        <f ca="1">F128-cukier3[[#This Row],[KG cukru]]+cukier3[[#This Row],[Dołożono]]</f>
        <v>-12470</v>
      </c>
      <c r="G1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" spans="1:7" x14ac:dyDescent="0.25">
      <c r="A130" s="1">
        <v>38589</v>
      </c>
      <c r="B130" s="2" t="s">
        <v>28</v>
      </c>
      <c r="C130">
        <v>54</v>
      </c>
      <c r="D130">
        <f>MONTH(cukier3[[#This Row],[Data]])</f>
        <v>8</v>
      </c>
      <c r="E130">
        <f>IF(D129=cukier3[[#This Row],[Miesiąc]],0,1)</f>
        <v>0</v>
      </c>
      <c r="F130">
        <f ca="1">F129-cukier3[[#This Row],[KG cukru]]+cukier3[[#This Row],[Dołożono]]</f>
        <v>-12524</v>
      </c>
      <c r="G1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" spans="1:7" x14ac:dyDescent="0.25">
      <c r="A131" s="1">
        <v>38589</v>
      </c>
      <c r="B131" s="2" t="s">
        <v>74</v>
      </c>
      <c r="C131">
        <v>11</v>
      </c>
      <c r="D131">
        <f>MONTH(cukier3[[#This Row],[Data]])</f>
        <v>8</v>
      </c>
      <c r="E131">
        <f>IF(D130=cukier3[[#This Row],[Miesiąc]],0,1)</f>
        <v>0</v>
      </c>
      <c r="F131">
        <f ca="1">F130-cukier3[[#This Row],[KG cukru]]+cukier3[[#This Row],[Dołożono]]</f>
        <v>-12535</v>
      </c>
      <c r="G1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" spans="1:7" x14ac:dyDescent="0.25">
      <c r="A132" s="1">
        <v>38590</v>
      </c>
      <c r="B132" s="2" t="s">
        <v>50</v>
      </c>
      <c r="C132">
        <v>299</v>
      </c>
      <c r="D132">
        <f>MONTH(cukier3[[#This Row],[Data]])</f>
        <v>8</v>
      </c>
      <c r="E132">
        <f>IF(D131=cukier3[[#This Row],[Miesiąc]],0,1)</f>
        <v>0</v>
      </c>
      <c r="F132">
        <f ca="1">F131-cukier3[[#This Row],[KG cukru]]+cukier3[[#This Row],[Dołożono]]</f>
        <v>-12834</v>
      </c>
      <c r="G1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" spans="1:7" x14ac:dyDescent="0.25">
      <c r="A133" s="1">
        <v>38592</v>
      </c>
      <c r="B133" s="2" t="s">
        <v>69</v>
      </c>
      <c r="C133">
        <v>168</v>
      </c>
      <c r="D133">
        <f>MONTH(cukier3[[#This Row],[Data]])</f>
        <v>8</v>
      </c>
      <c r="E133">
        <f>IF(D132=cukier3[[#This Row],[Miesiąc]],0,1)</f>
        <v>0</v>
      </c>
      <c r="F133">
        <f ca="1">F132-cukier3[[#This Row],[KG cukru]]+cukier3[[#This Row],[Dołożono]]</f>
        <v>-13002</v>
      </c>
      <c r="G1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" spans="1:7" x14ac:dyDescent="0.25">
      <c r="A134" s="1">
        <v>38593</v>
      </c>
      <c r="B134" s="2" t="s">
        <v>9</v>
      </c>
      <c r="C134">
        <v>106</v>
      </c>
      <c r="D134">
        <f>MONTH(cukier3[[#This Row],[Data]])</f>
        <v>8</v>
      </c>
      <c r="E134">
        <f>IF(D133=cukier3[[#This Row],[Miesiąc]],0,1)</f>
        <v>0</v>
      </c>
      <c r="F134">
        <f ca="1">F133-cukier3[[#This Row],[KG cukru]]+cukier3[[#This Row],[Dołożono]]</f>
        <v>-13108</v>
      </c>
      <c r="G1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" spans="1:7" x14ac:dyDescent="0.25">
      <c r="A135" s="1">
        <v>38594</v>
      </c>
      <c r="B135" s="2" t="s">
        <v>12</v>
      </c>
      <c r="C135">
        <v>41</v>
      </c>
      <c r="D135">
        <f>MONTH(cukier3[[#This Row],[Data]])</f>
        <v>8</v>
      </c>
      <c r="E135">
        <f>IF(D134=cukier3[[#This Row],[Miesiąc]],0,1)</f>
        <v>0</v>
      </c>
      <c r="F135">
        <f ca="1">F134-cukier3[[#This Row],[KG cukru]]+cukier3[[#This Row],[Dołożono]]</f>
        <v>-13149</v>
      </c>
      <c r="G1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" spans="1:7" x14ac:dyDescent="0.25">
      <c r="A136" s="1">
        <v>38594</v>
      </c>
      <c r="B136" s="2" t="s">
        <v>39</v>
      </c>
      <c r="C136">
        <v>31</v>
      </c>
      <c r="D136">
        <f>MONTH(cukier3[[#This Row],[Data]])</f>
        <v>8</v>
      </c>
      <c r="E136">
        <f>IF(D135=cukier3[[#This Row],[Miesiąc]],0,1)</f>
        <v>0</v>
      </c>
      <c r="F136">
        <f ca="1">F135-cukier3[[#This Row],[KG cukru]]+cukier3[[#This Row],[Dołożono]]</f>
        <v>-13180</v>
      </c>
      <c r="G1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" spans="1:7" x14ac:dyDescent="0.25">
      <c r="A137" s="1">
        <v>38596</v>
      </c>
      <c r="B137" s="2" t="s">
        <v>77</v>
      </c>
      <c r="C137">
        <v>8</v>
      </c>
      <c r="D137">
        <f>MONTH(cukier3[[#This Row],[Data]])</f>
        <v>9</v>
      </c>
      <c r="E137">
        <f>IF(D136=cukier3[[#This Row],[Miesiąc]],0,1)</f>
        <v>1</v>
      </c>
      <c r="F137">
        <f ca="1">F136-cukier3[[#This Row],[KG cukru]]+cukier3[[#This Row],[Dołożono]]</f>
        <v>-13188</v>
      </c>
      <c r="G13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" spans="1:7" x14ac:dyDescent="0.25">
      <c r="A138" s="1">
        <v>38599</v>
      </c>
      <c r="B138" s="2" t="s">
        <v>19</v>
      </c>
      <c r="C138">
        <v>63</v>
      </c>
      <c r="D138">
        <f>MONTH(cukier3[[#This Row],[Data]])</f>
        <v>9</v>
      </c>
      <c r="E138">
        <f>IF(D137=cukier3[[#This Row],[Miesiąc]],0,1)</f>
        <v>0</v>
      </c>
      <c r="F138">
        <f ca="1">F137-cukier3[[#This Row],[KG cukru]]+cukier3[[#This Row],[Dołożono]]</f>
        <v>-13251</v>
      </c>
      <c r="G1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" spans="1:7" x14ac:dyDescent="0.25">
      <c r="A139" s="1">
        <v>38602</v>
      </c>
      <c r="B139" s="2" t="s">
        <v>5</v>
      </c>
      <c r="C139">
        <v>368</v>
      </c>
      <c r="D139">
        <f>MONTH(cukier3[[#This Row],[Data]])</f>
        <v>9</v>
      </c>
      <c r="E139">
        <f>IF(D138=cukier3[[#This Row],[Miesiąc]],0,1)</f>
        <v>0</v>
      </c>
      <c r="F139">
        <f ca="1">F138-cukier3[[#This Row],[KG cukru]]+cukier3[[#This Row],[Dołożono]]</f>
        <v>-13619</v>
      </c>
      <c r="G1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" spans="1:7" x14ac:dyDescent="0.25">
      <c r="A140" s="1">
        <v>38603</v>
      </c>
      <c r="B140" s="2" t="s">
        <v>78</v>
      </c>
      <c r="C140">
        <v>106</v>
      </c>
      <c r="D140">
        <f>MONTH(cukier3[[#This Row],[Data]])</f>
        <v>9</v>
      </c>
      <c r="E140">
        <f>IF(D139=cukier3[[#This Row],[Miesiąc]],0,1)</f>
        <v>0</v>
      </c>
      <c r="F140">
        <f ca="1">F139-cukier3[[#This Row],[KG cukru]]+cukier3[[#This Row],[Dołożono]]</f>
        <v>-13725</v>
      </c>
      <c r="G1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" spans="1:7" x14ac:dyDescent="0.25">
      <c r="A141" s="1">
        <v>38604</v>
      </c>
      <c r="B141" s="2" t="s">
        <v>50</v>
      </c>
      <c r="C141">
        <v>447</v>
      </c>
      <c r="D141">
        <f>MONTH(cukier3[[#This Row],[Data]])</f>
        <v>9</v>
      </c>
      <c r="E141">
        <f>IF(D140=cukier3[[#This Row],[Miesiąc]],0,1)</f>
        <v>0</v>
      </c>
      <c r="F141">
        <f ca="1">F140-cukier3[[#This Row],[KG cukru]]+cukier3[[#This Row],[Dołożono]]</f>
        <v>-14172</v>
      </c>
      <c r="G1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" spans="1:7" x14ac:dyDescent="0.25">
      <c r="A142" s="1">
        <v>38604</v>
      </c>
      <c r="B142" s="2" t="s">
        <v>8</v>
      </c>
      <c r="C142">
        <v>47</v>
      </c>
      <c r="D142">
        <f>MONTH(cukier3[[#This Row],[Data]])</f>
        <v>9</v>
      </c>
      <c r="E142">
        <f>IF(D141=cukier3[[#This Row],[Miesiąc]],0,1)</f>
        <v>0</v>
      </c>
      <c r="F142">
        <f ca="1">F141-cukier3[[#This Row],[KG cukru]]+cukier3[[#This Row],[Dołożono]]</f>
        <v>-14219</v>
      </c>
      <c r="G1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" spans="1:7" x14ac:dyDescent="0.25">
      <c r="A143" s="1">
        <v>38605</v>
      </c>
      <c r="B143" s="2" t="s">
        <v>69</v>
      </c>
      <c r="C143">
        <v>106</v>
      </c>
      <c r="D143">
        <f>MONTH(cukier3[[#This Row],[Data]])</f>
        <v>9</v>
      </c>
      <c r="E143">
        <f>IF(D142=cukier3[[#This Row],[Miesiąc]],0,1)</f>
        <v>0</v>
      </c>
      <c r="F143">
        <f ca="1">F142-cukier3[[#This Row],[KG cukru]]+cukier3[[#This Row],[Dołożono]]</f>
        <v>-14325</v>
      </c>
      <c r="G1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" spans="1:7" x14ac:dyDescent="0.25">
      <c r="A144" s="1">
        <v>38606</v>
      </c>
      <c r="B144" s="2" t="s">
        <v>31</v>
      </c>
      <c r="C144">
        <v>105</v>
      </c>
      <c r="D144">
        <f>MONTH(cukier3[[#This Row],[Data]])</f>
        <v>9</v>
      </c>
      <c r="E144">
        <f>IF(D143=cukier3[[#This Row],[Miesiąc]],0,1)</f>
        <v>0</v>
      </c>
      <c r="F144">
        <f ca="1">F143-cukier3[[#This Row],[KG cukru]]+cukier3[[#This Row],[Dołożono]]</f>
        <v>-14430</v>
      </c>
      <c r="G1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" spans="1:7" x14ac:dyDescent="0.25">
      <c r="A145" s="1">
        <v>38606</v>
      </c>
      <c r="B145" s="2" t="s">
        <v>52</v>
      </c>
      <c r="C145">
        <v>89</v>
      </c>
      <c r="D145">
        <f>MONTH(cukier3[[#This Row],[Data]])</f>
        <v>9</v>
      </c>
      <c r="E145">
        <f>IF(D144=cukier3[[#This Row],[Miesiąc]],0,1)</f>
        <v>0</v>
      </c>
      <c r="F145">
        <f ca="1">F144-cukier3[[#This Row],[KG cukru]]+cukier3[[#This Row],[Dołożono]]</f>
        <v>-14519</v>
      </c>
      <c r="G1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" spans="1:7" x14ac:dyDescent="0.25">
      <c r="A146" s="1">
        <v>38606</v>
      </c>
      <c r="B146" s="2" t="s">
        <v>79</v>
      </c>
      <c r="C146">
        <v>13</v>
      </c>
      <c r="D146">
        <f>MONTH(cukier3[[#This Row],[Data]])</f>
        <v>9</v>
      </c>
      <c r="E146">
        <f>IF(D145=cukier3[[#This Row],[Miesiąc]],0,1)</f>
        <v>0</v>
      </c>
      <c r="F146">
        <f ca="1">F145-cukier3[[#This Row],[KG cukru]]+cukier3[[#This Row],[Dołożono]]</f>
        <v>-14532</v>
      </c>
      <c r="G1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" spans="1:7" x14ac:dyDescent="0.25">
      <c r="A147" s="1">
        <v>38606</v>
      </c>
      <c r="B147" s="2" t="s">
        <v>7</v>
      </c>
      <c r="C147">
        <v>147</v>
      </c>
      <c r="D147">
        <f>MONTH(cukier3[[#This Row],[Data]])</f>
        <v>9</v>
      </c>
      <c r="E147">
        <f>IF(D146=cukier3[[#This Row],[Miesiąc]],0,1)</f>
        <v>0</v>
      </c>
      <c r="F147">
        <f ca="1">F146-cukier3[[#This Row],[KG cukru]]+cukier3[[#This Row],[Dołożono]]</f>
        <v>-14679</v>
      </c>
      <c r="G1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" spans="1:7" x14ac:dyDescent="0.25">
      <c r="A148" s="1">
        <v>38608</v>
      </c>
      <c r="B148" s="2" t="s">
        <v>9</v>
      </c>
      <c r="C148">
        <v>309</v>
      </c>
      <c r="D148">
        <f>MONTH(cukier3[[#This Row],[Data]])</f>
        <v>9</v>
      </c>
      <c r="E148">
        <f>IF(D147=cukier3[[#This Row],[Miesiąc]],0,1)</f>
        <v>0</v>
      </c>
      <c r="F148">
        <f ca="1">F147-cukier3[[#This Row],[KG cukru]]+cukier3[[#This Row],[Dołożono]]</f>
        <v>-14988</v>
      </c>
      <c r="G1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" spans="1:7" x14ac:dyDescent="0.25">
      <c r="A149" s="1">
        <v>38610</v>
      </c>
      <c r="B149" s="2" t="s">
        <v>28</v>
      </c>
      <c r="C149">
        <v>47</v>
      </c>
      <c r="D149">
        <f>MONTH(cukier3[[#This Row],[Data]])</f>
        <v>9</v>
      </c>
      <c r="E149">
        <f>IF(D148=cukier3[[#This Row],[Miesiąc]],0,1)</f>
        <v>0</v>
      </c>
      <c r="F149">
        <f ca="1">F148-cukier3[[#This Row],[KG cukru]]+cukier3[[#This Row],[Dołożono]]</f>
        <v>-15035</v>
      </c>
      <c r="G1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" spans="1:7" x14ac:dyDescent="0.25">
      <c r="A150" s="1">
        <v>38612</v>
      </c>
      <c r="B150" s="2" t="s">
        <v>50</v>
      </c>
      <c r="C150">
        <v>404</v>
      </c>
      <c r="D150">
        <f>MONTH(cukier3[[#This Row],[Data]])</f>
        <v>9</v>
      </c>
      <c r="E150">
        <f>IF(D149=cukier3[[#This Row],[Miesiąc]],0,1)</f>
        <v>0</v>
      </c>
      <c r="F150">
        <f ca="1">F149-cukier3[[#This Row],[KG cukru]]+cukier3[[#This Row],[Dołożono]]</f>
        <v>-15439</v>
      </c>
      <c r="G1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" spans="1:7" x14ac:dyDescent="0.25">
      <c r="A151" s="1">
        <v>38612</v>
      </c>
      <c r="B151" s="2" t="s">
        <v>80</v>
      </c>
      <c r="C151">
        <v>39</v>
      </c>
      <c r="D151">
        <f>MONTH(cukier3[[#This Row],[Data]])</f>
        <v>9</v>
      </c>
      <c r="E151">
        <f>IF(D150=cukier3[[#This Row],[Miesiąc]],0,1)</f>
        <v>0</v>
      </c>
      <c r="F151">
        <f ca="1">F150-cukier3[[#This Row],[KG cukru]]+cukier3[[#This Row],[Dołożono]]</f>
        <v>-15478</v>
      </c>
      <c r="G1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" spans="1:7" x14ac:dyDescent="0.25">
      <c r="A152" s="1">
        <v>38612</v>
      </c>
      <c r="B152" s="2" t="s">
        <v>12</v>
      </c>
      <c r="C152">
        <v>61</v>
      </c>
      <c r="D152">
        <f>MONTH(cukier3[[#This Row],[Data]])</f>
        <v>9</v>
      </c>
      <c r="E152">
        <f>IF(D151=cukier3[[#This Row],[Miesiąc]],0,1)</f>
        <v>0</v>
      </c>
      <c r="F152">
        <f ca="1">F151-cukier3[[#This Row],[KG cukru]]+cukier3[[#This Row],[Dołożono]]</f>
        <v>-15539</v>
      </c>
      <c r="G1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" spans="1:7" x14ac:dyDescent="0.25">
      <c r="A153" s="1">
        <v>38615</v>
      </c>
      <c r="B153" s="2" t="s">
        <v>66</v>
      </c>
      <c r="C153">
        <v>89</v>
      </c>
      <c r="D153">
        <f>MONTH(cukier3[[#This Row],[Data]])</f>
        <v>9</v>
      </c>
      <c r="E153">
        <f>IF(D152=cukier3[[#This Row],[Miesiąc]],0,1)</f>
        <v>0</v>
      </c>
      <c r="F153">
        <f ca="1">F152-cukier3[[#This Row],[KG cukru]]+cukier3[[#This Row],[Dołożono]]</f>
        <v>-15628</v>
      </c>
      <c r="G1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" spans="1:7" x14ac:dyDescent="0.25">
      <c r="A154" s="1">
        <v>38617</v>
      </c>
      <c r="B154" s="2" t="s">
        <v>23</v>
      </c>
      <c r="C154">
        <v>127</v>
      </c>
      <c r="D154">
        <f>MONTH(cukier3[[#This Row],[Data]])</f>
        <v>9</v>
      </c>
      <c r="E154">
        <f>IF(D153=cukier3[[#This Row],[Miesiąc]],0,1)</f>
        <v>0</v>
      </c>
      <c r="F154">
        <f ca="1">F153-cukier3[[#This Row],[KG cukru]]+cukier3[[#This Row],[Dołożono]]</f>
        <v>-15755</v>
      </c>
      <c r="G1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" spans="1:7" x14ac:dyDescent="0.25">
      <c r="A155" s="1">
        <v>38620</v>
      </c>
      <c r="B155" s="2" t="s">
        <v>18</v>
      </c>
      <c r="C155">
        <v>81</v>
      </c>
      <c r="D155">
        <f>MONTH(cukier3[[#This Row],[Data]])</f>
        <v>9</v>
      </c>
      <c r="E155">
        <f>IF(D154=cukier3[[#This Row],[Miesiąc]],0,1)</f>
        <v>0</v>
      </c>
      <c r="F155">
        <f ca="1">F154-cukier3[[#This Row],[KG cukru]]+cukier3[[#This Row],[Dołożono]]</f>
        <v>-15836</v>
      </c>
      <c r="G1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" spans="1:7" x14ac:dyDescent="0.25">
      <c r="A156" s="1">
        <v>38623</v>
      </c>
      <c r="B156" s="2" t="s">
        <v>9</v>
      </c>
      <c r="C156">
        <v>284</v>
      </c>
      <c r="D156">
        <f>MONTH(cukier3[[#This Row],[Data]])</f>
        <v>9</v>
      </c>
      <c r="E156">
        <f>IF(D155=cukier3[[#This Row],[Miesiąc]],0,1)</f>
        <v>0</v>
      </c>
      <c r="F156">
        <f ca="1">F155-cukier3[[#This Row],[KG cukru]]+cukier3[[#This Row],[Dołożono]]</f>
        <v>-16120</v>
      </c>
      <c r="G1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" spans="1:7" x14ac:dyDescent="0.25">
      <c r="A157" s="1">
        <v>38623</v>
      </c>
      <c r="B157" s="2" t="s">
        <v>45</v>
      </c>
      <c r="C157">
        <v>433</v>
      </c>
      <c r="D157">
        <f>MONTH(cukier3[[#This Row],[Data]])</f>
        <v>9</v>
      </c>
      <c r="E157">
        <f>IF(D156=cukier3[[#This Row],[Miesiąc]],0,1)</f>
        <v>0</v>
      </c>
      <c r="F157">
        <f ca="1">F156-cukier3[[#This Row],[KG cukru]]+cukier3[[#This Row],[Dołożono]]</f>
        <v>-16553</v>
      </c>
      <c r="G1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" spans="1:7" x14ac:dyDescent="0.25">
      <c r="A158" s="1">
        <v>38624</v>
      </c>
      <c r="B158" s="2" t="s">
        <v>6</v>
      </c>
      <c r="C158">
        <v>122</v>
      </c>
      <c r="D158">
        <f>MONTH(cukier3[[#This Row],[Data]])</f>
        <v>9</v>
      </c>
      <c r="E158">
        <f>IF(D157=cukier3[[#This Row],[Miesiąc]],0,1)</f>
        <v>0</v>
      </c>
      <c r="F158">
        <f ca="1">F157-cukier3[[#This Row],[KG cukru]]+cukier3[[#This Row],[Dołożono]]</f>
        <v>-16675</v>
      </c>
      <c r="G1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" spans="1:7" x14ac:dyDescent="0.25">
      <c r="A159" s="1">
        <v>38626</v>
      </c>
      <c r="B159" s="2" t="s">
        <v>80</v>
      </c>
      <c r="C159">
        <v>193</v>
      </c>
      <c r="D159">
        <f>MONTH(cukier3[[#This Row],[Data]])</f>
        <v>10</v>
      </c>
      <c r="E159">
        <f>IF(D158=cukier3[[#This Row],[Miesiąc]],0,1)</f>
        <v>1</v>
      </c>
      <c r="F159">
        <f ca="1">F158-cukier3[[#This Row],[KG cukru]]+cukier3[[#This Row],[Dołożono]]</f>
        <v>-16868</v>
      </c>
      <c r="G159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" spans="1:7" x14ac:dyDescent="0.25">
      <c r="A160" s="1">
        <v>38628</v>
      </c>
      <c r="B160" s="2" t="s">
        <v>28</v>
      </c>
      <c r="C160">
        <v>118</v>
      </c>
      <c r="D160">
        <f>MONTH(cukier3[[#This Row],[Data]])</f>
        <v>10</v>
      </c>
      <c r="E160">
        <f>IF(D159=cukier3[[#This Row],[Miesiąc]],0,1)</f>
        <v>0</v>
      </c>
      <c r="F160">
        <f ca="1">F159-cukier3[[#This Row],[KG cukru]]+cukier3[[#This Row],[Dołożono]]</f>
        <v>-16986</v>
      </c>
      <c r="G1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" spans="1:7" x14ac:dyDescent="0.25">
      <c r="A161" s="1">
        <v>38629</v>
      </c>
      <c r="B161" s="2" t="s">
        <v>5</v>
      </c>
      <c r="C161">
        <v>173</v>
      </c>
      <c r="D161">
        <f>MONTH(cukier3[[#This Row],[Data]])</f>
        <v>10</v>
      </c>
      <c r="E161">
        <f>IF(D160=cukier3[[#This Row],[Miesiąc]],0,1)</f>
        <v>0</v>
      </c>
      <c r="F161">
        <f ca="1">F160-cukier3[[#This Row],[KG cukru]]+cukier3[[#This Row],[Dołożono]]</f>
        <v>-17159</v>
      </c>
      <c r="G1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" spans="1:7" x14ac:dyDescent="0.25">
      <c r="A162" s="1">
        <v>38632</v>
      </c>
      <c r="B162" s="2" t="s">
        <v>22</v>
      </c>
      <c r="C162">
        <v>392</v>
      </c>
      <c r="D162">
        <f>MONTH(cukier3[[#This Row],[Data]])</f>
        <v>10</v>
      </c>
      <c r="E162">
        <f>IF(D161=cukier3[[#This Row],[Miesiąc]],0,1)</f>
        <v>0</v>
      </c>
      <c r="F162">
        <f ca="1">F161-cukier3[[#This Row],[KG cukru]]+cukier3[[#This Row],[Dołożono]]</f>
        <v>-17551</v>
      </c>
      <c r="G1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" spans="1:7" x14ac:dyDescent="0.25">
      <c r="A163" s="1">
        <v>38633</v>
      </c>
      <c r="B163" s="2" t="s">
        <v>16</v>
      </c>
      <c r="C163">
        <v>8</v>
      </c>
      <c r="D163">
        <f>MONTH(cukier3[[#This Row],[Data]])</f>
        <v>10</v>
      </c>
      <c r="E163">
        <f>IF(D162=cukier3[[#This Row],[Miesiąc]],0,1)</f>
        <v>0</v>
      </c>
      <c r="F163">
        <f ca="1">F162-cukier3[[#This Row],[KG cukru]]+cukier3[[#This Row],[Dołożono]]</f>
        <v>-17559</v>
      </c>
      <c r="G1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" spans="1:7" x14ac:dyDescent="0.25">
      <c r="A164" s="1">
        <v>38638</v>
      </c>
      <c r="B164" s="2" t="s">
        <v>8</v>
      </c>
      <c r="C164">
        <v>76</v>
      </c>
      <c r="D164">
        <f>MONTH(cukier3[[#This Row],[Data]])</f>
        <v>10</v>
      </c>
      <c r="E164">
        <f>IF(D163=cukier3[[#This Row],[Miesiąc]],0,1)</f>
        <v>0</v>
      </c>
      <c r="F164">
        <f ca="1">F163-cukier3[[#This Row],[KG cukru]]+cukier3[[#This Row],[Dołożono]]</f>
        <v>-17635</v>
      </c>
      <c r="G1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" spans="1:7" x14ac:dyDescent="0.25">
      <c r="A165" s="1">
        <v>38638</v>
      </c>
      <c r="B165" s="2" t="s">
        <v>28</v>
      </c>
      <c r="C165">
        <v>132</v>
      </c>
      <c r="D165">
        <f>MONTH(cukier3[[#This Row],[Data]])</f>
        <v>10</v>
      </c>
      <c r="E165">
        <f>IF(D164=cukier3[[#This Row],[Miesiąc]],0,1)</f>
        <v>0</v>
      </c>
      <c r="F165">
        <f ca="1">F164-cukier3[[#This Row],[KG cukru]]+cukier3[[#This Row],[Dołożono]]</f>
        <v>-17767</v>
      </c>
      <c r="G1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" spans="1:7" x14ac:dyDescent="0.25">
      <c r="A166" s="1">
        <v>38639</v>
      </c>
      <c r="B166" s="2" t="s">
        <v>81</v>
      </c>
      <c r="C166">
        <v>17</v>
      </c>
      <c r="D166">
        <f>MONTH(cukier3[[#This Row],[Data]])</f>
        <v>10</v>
      </c>
      <c r="E166">
        <f>IF(D165=cukier3[[#This Row],[Miesiąc]],0,1)</f>
        <v>0</v>
      </c>
      <c r="F166">
        <f ca="1">F165-cukier3[[#This Row],[KG cukru]]+cukier3[[#This Row],[Dołożono]]</f>
        <v>-17784</v>
      </c>
      <c r="G1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" spans="1:7" x14ac:dyDescent="0.25">
      <c r="A167" s="1">
        <v>38640</v>
      </c>
      <c r="B167" s="2" t="s">
        <v>82</v>
      </c>
      <c r="C167">
        <v>17</v>
      </c>
      <c r="D167">
        <f>MONTH(cukier3[[#This Row],[Data]])</f>
        <v>10</v>
      </c>
      <c r="E167">
        <f>IF(D166=cukier3[[#This Row],[Miesiąc]],0,1)</f>
        <v>0</v>
      </c>
      <c r="F167">
        <f ca="1">F166-cukier3[[#This Row],[KG cukru]]+cukier3[[#This Row],[Dołożono]]</f>
        <v>-17801</v>
      </c>
      <c r="G1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" spans="1:7" x14ac:dyDescent="0.25">
      <c r="A168" s="1">
        <v>38643</v>
      </c>
      <c r="B168" s="2" t="s">
        <v>83</v>
      </c>
      <c r="C168">
        <v>2</v>
      </c>
      <c r="D168">
        <f>MONTH(cukier3[[#This Row],[Data]])</f>
        <v>10</v>
      </c>
      <c r="E168">
        <f>IF(D167=cukier3[[#This Row],[Miesiąc]],0,1)</f>
        <v>0</v>
      </c>
      <c r="F168">
        <f ca="1">F167-cukier3[[#This Row],[KG cukru]]+cukier3[[#This Row],[Dołożono]]</f>
        <v>-17803</v>
      </c>
      <c r="G1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" spans="1:7" x14ac:dyDescent="0.25">
      <c r="A169" s="1">
        <v>38645</v>
      </c>
      <c r="B169" s="2" t="s">
        <v>19</v>
      </c>
      <c r="C169">
        <v>125</v>
      </c>
      <c r="D169">
        <f>MONTH(cukier3[[#This Row],[Data]])</f>
        <v>10</v>
      </c>
      <c r="E169">
        <f>IF(D168=cukier3[[#This Row],[Miesiąc]],0,1)</f>
        <v>0</v>
      </c>
      <c r="F169">
        <f ca="1">F168-cukier3[[#This Row],[KG cukru]]+cukier3[[#This Row],[Dołożono]]</f>
        <v>-17928</v>
      </c>
      <c r="G1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" spans="1:7" x14ac:dyDescent="0.25">
      <c r="A170" s="1">
        <v>38646</v>
      </c>
      <c r="B170" s="2" t="s">
        <v>50</v>
      </c>
      <c r="C170">
        <v>234</v>
      </c>
      <c r="D170">
        <f>MONTH(cukier3[[#This Row],[Data]])</f>
        <v>10</v>
      </c>
      <c r="E170">
        <f>IF(D169=cukier3[[#This Row],[Miesiąc]],0,1)</f>
        <v>0</v>
      </c>
      <c r="F170">
        <f ca="1">F169-cukier3[[#This Row],[KG cukru]]+cukier3[[#This Row],[Dołożono]]</f>
        <v>-18162</v>
      </c>
      <c r="G1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" spans="1:7" x14ac:dyDescent="0.25">
      <c r="A171" s="1">
        <v>38652</v>
      </c>
      <c r="B171" s="2" t="s">
        <v>69</v>
      </c>
      <c r="C171">
        <v>53</v>
      </c>
      <c r="D171">
        <f>MONTH(cukier3[[#This Row],[Data]])</f>
        <v>10</v>
      </c>
      <c r="E171">
        <f>IF(D170=cukier3[[#This Row],[Miesiąc]],0,1)</f>
        <v>0</v>
      </c>
      <c r="F171">
        <f ca="1">F170-cukier3[[#This Row],[KG cukru]]+cukier3[[#This Row],[Dołożono]]</f>
        <v>-18215</v>
      </c>
      <c r="G1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" spans="1:7" x14ac:dyDescent="0.25">
      <c r="A172" s="1">
        <v>38653</v>
      </c>
      <c r="B172" s="2" t="s">
        <v>37</v>
      </c>
      <c r="C172">
        <v>165</v>
      </c>
      <c r="D172">
        <f>MONTH(cukier3[[#This Row],[Data]])</f>
        <v>10</v>
      </c>
      <c r="E172">
        <f>IF(D171=cukier3[[#This Row],[Miesiąc]],0,1)</f>
        <v>0</v>
      </c>
      <c r="F172">
        <f ca="1">F171-cukier3[[#This Row],[KG cukru]]+cukier3[[#This Row],[Dołożono]]</f>
        <v>-18380</v>
      </c>
      <c r="G1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" spans="1:7" x14ac:dyDescent="0.25">
      <c r="A173" s="1">
        <v>38653</v>
      </c>
      <c r="B173" s="2" t="s">
        <v>10</v>
      </c>
      <c r="C173">
        <v>177</v>
      </c>
      <c r="D173">
        <f>MONTH(cukier3[[#This Row],[Data]])</f>
        <v>10</v>
      </c>
      <c r="E173">
        <f>IF(D172=cukier3[[#This Row],[Miesiąc]],0,1)</f>
        <v>0</v>
      </c>
      <c r="F173">
        <f ca="1">F172-cukier3[[#This Row],[KG cukru]]+cukier3[[#This Row],[Dołożono]]</f>
        <v>-18557</v>
      </c>
      <c r="G1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" spans="1:7" x14ac:dyDescent="0.25">
      <c r="A174" s="1">
        <v>38655</v>
      </c>
      <c r="B174" s="2" t="s">
        <v>18</v>
      </c>
      <c r="C174">
        <v>103</v>
      </c>
      <c r="D174">
        <f>MONTH(cukier3[[#This Row],[Data]])</f>
        <v>10</v>
      </c>
      <c r="E174">
        <f>IF(D173=cukier3[[#This Row],[Miesiąc]],0,1)</f>
        <v>0</v>
      </c>
      <c r="F174">
        <f ca="1">F173-cukier3[[#This Row],[KG cukru]]+cukier3[[#This Row],[Dołożono]]</f>
        <v>-18660</v>
      </c>
      <c r="G1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" spans="1:7" x14ac:dyDescent="0.25">
      <c r="A175" s="1">
        <v>38657</v>
      </c>
      <c r="B175" s="2" t="s">
        <v>84</v>
      </c>
      <c r="C175">
        <v>2</v>
      </c>
      <c r="D175">
        <f>MONTH(cukier3[[#This Row],[Data]])</f>
        <v>11</v>
      </c>
      <c r="E175">
        <f>IF(D174=cukier3[[#This Row],[Miesiąc]],0,1)</f>
        <v>1</v>
      </c>
      <c r="F175">
        <f ca="1">F174-cukier3[[#This Row],[KG cukru]]+cukier3[[#This Row],[Dołożono]]</f>
        <v>-18662</v>
      </c>
      <c r="G175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" spans="1:7" x14ac:dyDescent="0.25">
      <c r="A176" s="1">
        <v>38657</v>
      </c>
      <c r="B176" s="2" t="s">
        <v>9</v>
      </c>
      <c r="C176">
        <v>279</v>
      </c>
      <c r="D176">
        <f>MONTH(cukier3[[#This Row],[Data]])</f>
        <v>11</v>
      </c>
      <c r="E176">
        <f>IF(D175=cukier3[[#This Row],[Miesiąc]],0,1)</f>
        <v>0</v>
      </c>
      <c r="F176">
        <f ca="1">F175-cukier3[[#This Row],[KG cukru]]+cukier3[[#This Row],[Dołożono]]</f>
        <v>-18941</v>
      </c>
      <c r="G1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" spans="1:7" x14ac:dyDescent="0.25">
      <c r="A177" s="1">
        <v>38662</v>
      </c>
      <c r="B177" s="2" t="s">
        <v>30</v>
      </c>
      <c r="C177">
        <v>185</v>
      </c>
      <c r="D177">
        <f>MONTH(cukier3[[#This Row],[Data]])</f>
        <v>11</v>
      </c>
      <c r="E177">
        <f>IF(D176=cukier3[[#This Row],[Miesiąc]],0,1)</f>
        <v>0</v>
      </c>
      <c r="F177">
        <f ca="1">F176-cukier3[[#This Row],[KG cukru]]+cukier3[[#This Row],[Dołożono]]</f>
        <v>-19126</v>
      </c>
      <c r="G1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" spans="1:7" x14ac:dyDescent="0.25">
      <c r="A178" s="1">
        <v>38663</v>
      </c>
      <c r="B178" s="2" t="s">
        <v>7</v>
      </c>
      <c r="C178">
        <v>434</v>
      </c>
      <c r="D178">
        <f>MONTH(cukier3[[#This Row],[Data]])</f>
        <v>11</v>
      </c>
      <c r="E178">
        <f>IF(D177=cukier3[[#This Row],[Miesiąc]],0,1)</f>
        <v>0</v>
      </c>
      <c r="F178">
        <f ca="1">F177-cukier3[[#This Row],[KG cukru]]+cukier3[[#This Row],[Dołożono]]</f>
        <v>-19560</v>
      </c>
      <c r="G1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" spans="1:7" x14ac:dyDescent="0.25">
      <c r="A179" s="1">
        <v>38667</v>
      </c>
      <c r="B179" s="2" t="s">
        <v>85</v>
      </c>
      <c r="C179">
        <v>10</v>
      </c>
      <c r="D179">
        <f>MONTH(cukier3[[#This Row],[Data]])</f>
        <v>11</v>
      </c>
      <c r="E179">
        <f>IF(D178=cukier3[[#This Row],[Miesiąc]],0,1)</f>
        <v>0</v>
      </c>
      <c r="F179">
        <f ca="1">F178-cukier3[[#This Row],[KG cukru]]+cukier3[[#This Row],[Dołożono]]</f>
        <v>-19570</v>
      </c>
      <c r="G1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" spans="1:7" x14ac:dyDescent="0.25">
      <c r="A180" s="1">
        <v>38669</v>
      </c>
      <c r="B180" s="2" t="s">
        <v>86</v>
      </c>
      <c r="C180">
        <v>9</v>
      </c>
      <c r="D180">
        <f>MONTH(cukier3[[#This Row],[Data]])</f>
        <v>11</v>
      </c>
      <c r="E180">
        <f>IF(D179=cukier3[[#This Row],[Miesiąc]],0,1)</f>
        <v>0</v>
      </c>
      <c r="F180">
        <f ca="1">F179-cukier3[[#This Row],[KG cukru]]+cukier3[[#This Row],[Dołożono]]</f>
        <v>-19579</v>
      </c>
      <c r="G1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" spans="1:7" x14ac:dyDescent="0.25">
      <c r="A181" s="1">
        <v>38670</v>
      </c>
      <c r="B181" s="2" t="s">
        <v>30</v>
      </c>
      <c r="C181">
        <v>189</v>
      </c>
      <c r="D181">
        <f>MONTH(cukier3[[#This Row],[Data]])</f>
        <v>11</v>
      </c>
      <c r="E181">
        <f>IF(D180=cukier3[[#This Row],[Miesiąc]],0,1)</f>
        <v>0</v>
      </c>
      <c r="F181">
        <f ca="1">F180-cukier3[[#This Row],[KG cukru]]+cukier3[[#This Row],[Dołożono]]</f>
        <v>-19768</v>
      </c>
      <c r="G1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" spans="1:7" x14ac:dyDescent="0.25">
      <c r="A182" s="1">
        <v>38670</v>
      </c>
      <c r="B182" s="2" t="s">
        <v>24</v>
      </c>
      <c r="C182">
        <v>383</v>
      </c>
      <c r="D182">
        <f>MONTH(cukier3[[#This Row],[Data]])</f>
        <v>11</v>
      </c>
      <c r="E182">
        <f>IF(D181=cukier3[[#This Row],[Miesiąc]],0,1)</f>
        <v>0</v>
      </c>
      <c r="F182">
        <f ca="1">F181-cukier3[[#This Row],[KG cukru]]+cukier3[[#This Row],[Dołożono]]</f>
        <v>-20151</v>
      </c>
      <c r="G1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" spans="1:7" x14ac:dyDescent="0.25">
      <c r="A183" s="1">
        <v>38672</v>
      </c>
      <c r="B183" s="2" t="s">
        <v>12</v>
      </c>
      <c r="C183">
        <v>161</v>
      </c>
      <c r="D183">
        <f>MONTH(cukier3[[#This Row],[Data]])</f>
        <v>11</v>
      </c>
      <c r="E183">
        <f>IF(D182=cukier3[[#This Row],[Miesiąc]],0,1)</f>
        <v>0</v>
      </c>
      <c r="F183">
        <f ca="1">F182-cukier3[[#This Row],[KG cukru]]+cukier3[[#This Row],[Dołożono]]</f>
        <v>-20312</v>
      </c>
      <c r="G1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" spans="1:7" x14ac:dyDescent="0.25">
      <c r="A184" s="1">
        <v>38672</v>
      </c>
      <c r="B184" s="2" t="s">
        <v>63</v>
      </c>
      <c r="C184">
        <v>115</v>
      </c>
      <c r="D184">
        <f>MONTH(cukier3[[#This Row],[Data]])</f>
        <v>11</v>
      </c>
      <c r="E184">
        <f>IF(D183=cukier3[[#This Row],[Miesiąc]],0,1)</f>
        <v>0</v>
      </c>
      <c r="F184">
        <f ca="1">F183-cukier3[[#This Row],[KG cukru]]+cukier3[[#This Row],[Dołożono]]</f>
        <v>-20427</v>
      </c>
      <c r="G1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" spans="1:7" x14ac:dyDescent="0.25">
      <c r="A185" s="1">
        <v>38674</v>
      </c>
      <c r="B185" s="2" t="s">
        <v>69</v>
      </c>
      <c r="C185">
        <v>58</v>
      </c>
      <c r="D185">
        <f>MONTH(cukier3[[#This Row],[Data]])</f>
        <v>11</v>
      </c>
      <c r="E185">
        <f>IF(D184=cukier3[[#This Row],[Miesiąc]],0,1)</f>
        <v>0</v>
      </c>
      <c r="F185">
        <f ca="1">F184-cukier3[[#This Row],[KG cukru]]+cukier3[[#This Row],[Dołożono]]</f>
        <v>-20485</v>
      </c>
      <c r="G1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" spans="1:7" x14ac:dyDescent="0.25">
      <c r="A186" s="1">
        <v>38674</v>
      </c>
      <c r="B186" s="2" t="s">
        <v>87</v>
      </c>
      <c r="C186">
        <v>16</v>
      </c>
      <c r="D186">
        <f>MONTH(cukier3[[#This Row],[Data]])</f>
        <v>11</v>
      </c>
      <c r="E186">
        <f>IF(D185=cukier3[[#This Row],[Miesiąc]],0,1)</f>
        <v>0</v>
      </c>
      <c r="F186">
        <f ca="1">F185-cukier3[[#This Row],[KG cukru]]+cukier3[[#This Row],[Dołożono]]</f>
        <v>-20501</v>
      </c>
      <c r="G1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" spans="1:7" x14ac:dyDescent="0.25">
      <c r="A187" s="1">
        <v>38675</v>
      </c>
      <c r="B187" s="2" t="s">
        <v>53</v>
      </c>
      <c r="C187">
        <v>17</v>
      </c>
      <c r="D187">
        <f>MONTH(cukier3[[#This Row],[Data]])</f>
        <v>11</v>
      </c>
      <c r="E187">
        <f>IF(D186=cukier3[[#This Row],[Miesiąc]],0,1)</f>
        <v>0</v>
      </c>
      <c r="F187">
        <f ca="1">F186-cukier3[[#This Row],[KG cukru]]+cukier3[[#This Row],[Dołożono]]</f>
        <v>-20518</v>
      </c>
      <c r="G1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" spans="1:7" x14ac:dyDescent="0.25">
      <c r="A188" s="1">
        <v>38676</v>
      </c>
      <c r="B188" s="2" t="s">
        <v>5</v>
      </c>
      <c r="C188">
        <v>177</v>
      </c>
      <c r="D188">
        <f>MONTH(cukier3[[#This Row],[Data]])</f>
        <v>11</v>
      </c>
      <c r="E188">
        <f>IF(D187=cukier3[[#This Row],[Miesiąc]],0,1)</f>
        <v>0</v>
      </c>
      <c r="F188">
        <f ca="1">F187-cukier3[[#This Row],[KG cukru]]+cukier3[[#This Row],[Dołożono]]</f>
        <v>-20695</v>
      </c>
      <c r="G1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" spans="1:7" x14ac:dyDescent="0.25">
      <c r="A189" s="1">
        <v>38677</v>
      </c>
      <c r="B189" s="2" t="s">
        <v>78</v>
      </c>
      <c r="C189">
        <v>33</v>
      </c>
      <c r="D189">
        <f>MONTH(cukier3[[#This Row],[Data]])</f>
        <v>11</v>
      </c>
      <c r="E189">
        <f>IF(D188=cukier3[[#This Row],[Miesiąc]],0,1)</f>
        <v>0</v>
      </c>
      <c r="F189">
        <f ca="1">F188-cukier3[[#This Row],[KG cukru]]+cukier3[[#This Row],[Dołożono]]</f>
        <v>-20728</v>
      </c>
      <c r="G1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" spans="1:7" x14ac:dyDescent="0.25">
      <c r="A190" s="1">
        <v>38680</v>
      </c>
      <c r="B190" s="2" t="s">
        <v>18</v>
      </c>
      <c r="C190">
        <v>60</v>
      </c>
      <c r="D190">
        <f>MONTH(cukier3[[#This Row],[Data]])</f>
        <v>11</v>
      </c>
      <c r="E190">
        <f>IF(D189=cukier3[[#This Row],[Miesiąc]],0,1)</f>
        <v>0</v>
      </c>
      <c r="F190">
        <f ca="1">F189-cukier3[[#This Row],[KG cukru]]+cukier3[[#This Row],[Dołożono]]</f>
        <v>-20788</v>
      </c>
      <c r="G1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" spans="1:7" x14ac:dyDescent="0.25">
      <c r="A191" s="1">
        <v>38682</v>
      </c>
      <c r="B191" s="2" t="s">
        <v>88</v>
      </c>
      <c r="C191">
        <v>8</v>
      </c>
      <c r="D191">
        <f>MONTH(cukier3[[#This Row],[Data]])</f>
        <v>11</v>
      </c>
      <c r="E191">
        <f>IF(D190=cukier3[[#This Row],[Miesiąc]],0,1)</f>
        <v>0</v>
      </c>
      <c r="F191">
        <f ca="1">F190-cukier3[[#This Row],[KG cukru]]+cukier3[[#This Row],[Dołożono]]</f>
        <v>-20796</v>
      </c>
      <c r="G1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" spans="1:7" x14ac:dyDescent="0.25">
      <c r="A192" s="1">
        <v>38687</v>
      </c>
      <c r="B192" s="2" t="s">
        <v>9</v>
      </c>
      <c r="C192">
        <v>317</v>
      </c>
      <c r="D192">
        <f>MONTH(cukier3[[#This Row],[Data]])</f>
        <v>12</v>
      </c>
      <c r="E192">
        <f>IF(D191=cukier3[[#This Row],[Miesiąc]],0,1)</f>
        <v>1</v>
      </c>
      <c r="F192">
        <f ca="1">F191-cukier3[[#This Row],[KG cukru]]+cukier3[[#This Row],[Dołożono]]</f>
        <v>-21113</v>
      </c>
      <c r="G19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" spans="1:7" x14ac:dyDescent="0.25">
      <c r="A193" s="1">
        <v>38689</v>
      </c>
      <c r="B193" s="2" t="s">
        <v>89</v>
      </c>
      <c r="C193">
        <v>3</v>
      </c>
      <c r="D193">
        <f>MONTH(cukier3[[#This Row],[Data]])</f>
        <v>12</v>
      </c>
      <c r="E193">
        <f>IF(D192=cukier3[[#This Row],[Miesiąc]],0,1)</f>
        <v>0</v>
      </c>
      <c r="F193">
        <f ca="1">F192-cukier3[[#This Row],[KG cukru]]+cukier3[[#This Row],[Dołożono]]</f>
        <v>-21116</v>
      </c>
      <c r="G1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" spans="1:7" x14ac:dyDescent="0.25">
      <c r="A194" s="1">
        <v>38691</v>
      </c>
      <c r="B194" s="2" t="s">
        <v>90</v>
      </c>
      <c r="C194">
        <v>16</v>
      </c>
      <c r="D194">
        <f>MONTH(cukier3[[#This Row],[Data]])</f>
        <v>12</v>
      </c>
      <c r="E194">
        <f>IF(D193=cukier3[[#This Row],[Miesiąc]],0,1)</f>
        <v>0</v>
      </c>
      <c r="F194">
        <f ca="1">F193-cukier3[[#This Row],[KG cukru]]+cukier3[[#This Row],[Dołożono]]</f>
        <v>-21132</v>
      </c>
      <c r="G1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" spans="1:7" x14ac:dyDescent="0.25">
      <c r="A195" s="1">
        <v>38700</v>
      </c>
      <c r="B195" s="2" t="s">
        <v>65</v>
      </c>
      <c r="C195">
        <v>2</v>
      </c>
      <c r="D195">
        <f>MONTH(cukier3[[#This Row],[Data]])</f>
        <v>12</v>
      </c>
      <c r="E195">
        <f>IF(D194=cukier3[[#This Row],[Miesiąc]],0,1)</f>
        <v>0</v>
      </c>
      <c r="F195">
        <f ca="1">F194-cukier3[[#This Row],[KG cukru]]+cukier3[[#This Row],[Dołożono]]</f>
        <v>-21134</v>
      </c>
      <c r="G1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" spans="1:7" x14ac:dyDescent="0.25">
      <c r="A196" s="1">
        <v>38705</v>
      </c>
      <c r="B196" s="2" t="s">
        <v>10</v>
      </c>
      <c r="C196">
        <v>161</v>
      </c>
      <c r="D196">
        <f>MONTH(cukier3[[#This Row],[Data]])</f>
        <v>12</v>
      </c>
      <c r="E196">
        <f>IF(D195=cukier3[[#This Row],[Miesiąc]],0,1)</f>
        <v>0</v>
      </c>
      <c r="F196">
        <f ca="1">F195-cukier3[[#This Row],[KG cukru]]+cukier3[[#This Row],[Dołożono]]</f>
        <v>-21295</v>
      </c>
      <c r="G1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" spans="1:7" x14ac:dyDescent="0.25">
      <c r="A197" s="1">
        <v>38708</v>
      </c>
      <c r="B197" s="2" t="s">
        <v>37</v>
      </c>
      <c r="C197">
        <v>187</v>
      </c>
      <c r="D197">
        <f>MONTH(cukier3[[#This Row],[Data]])</f>
        <v>12</v>
      </c>
      <c r="E197">
        <f>IF(D196=cukier3[[#This Row],[Miesiąc]],0,1)</f>
        <v>0</v>
      </c>
      <c r="F197">
        <f ca="1">F196-cukier3[[#This Row],[KG cukru]]+cukier3[[#This Row],[Dołożono]]</f>
        <v>-21482</v>
      </c>
      <c r="G1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" spans="1:7" x14ac:dyDescent="0.25">
      <c r="A198" s="1">
        <v>38708</v>
      </c>
      <c r="B198" s="2" t="s">
        <v>91</v>
      </c>
      <c r="C198">
        <v>17</v>
      </c>
      <c r="D198">
        <f>MONTH(cukier3[[#This Row],[Data]])</f>
        <v>12</v>
      </c>
      <c r="E198">
        <f>IF(D197=cukier3[[#This Row],[Miesiąc]],0,1)</f>
        <v>0</v>
      </c>
      <c r="F198">
        <f ca="1">F197-cukier3[[#This Row],[KG cukru]]+cukier3[[#This Row],[Dołożono]]</f>
        <v>-21499</v>
      </c>
      <c r="G1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" spans="1:7" x14ac:dyDescent="0.25">
      <c r="A199" s="1">
        <v>38709</v>
      </c>
      <c r="B199" s="2" t="s">
        <v>92</v>
      </c>
      <c r="C199">
        <v>5</v>
      </c>
      <c r="D199">
        <f>MONTH(cukier3[[#This Row],[Data]])</f>
        <v>12</v>
      </c>
      <c r="E199">
        <f>IF(D198=cukier3[[#This Row],[Miesiąc]],0,1)</f>
        <v>0</v>
      </c>
      <c r="F199">
        <f ca="1">F198-cukier3[[#This Row],[KG cukru]]+cukier3[[#This Row],[Dołożono]]</f>
        <v>-21504</v>
      </c>
      <c r="G1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" spans="1:7" x14ac:dyDescent="0.25">
      <c r="A200" s="1">
        <v>38711</v>
      </c>
      <c r="B200" s="2" t="s">
        <v>14</v>
      </c>
      <c r="C200">
        <v>225</v>
      </c>
      <c r="D200">
        <f>MONTH(cukier3[[#This Row],[Data]])</f>
        <v>12</v>
      </c>
      <c r="E200">
        <f>IF(D199=cukier3[[#This Row],[Miesiąc]],0,1)</f>
        <v>0</v>
      </c>
      <c r="F200">
        <f ca="1">F199-cukier3[[#This Row],[KG cukru]]+cukier3[[#This Row],[Dołożono]]</f>
        <v>-21729</v>
      </c>
      <c r="G2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" spans="1:7" x14ac:dyDescent="0.25">
      <c r="A201" s="1">
        <v>38711</v>
      </c>
      <c r="B201" s="2" t="s">
        <v>53</v>
      </c>
      <c r="C201">
        <v>10</v>
      </c>
      <c r="D201">
        <f>MONTH(cukier3[[#This Row],[Data]])</f>
        <v>12</v>
      </c>
      <c r="E201">
        <f>IF(D200=cukier3[[#This Row],[Miesiąc]],0,1)</f>
        <v>0</v>
      </c>
      <c r="F201">
        <f ca="1">F200-cukier3[[#This Row],[KG cukru]]+cukier3[[#This Row],[Dołożono]]</f>
        <v>-21739</v>
      </c>
      <c r="G2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" spans="1:7" x14ac:dyDescent="0.25">
      <c r="A202" s="1">
        <v>38716</v>
      </c>
      <c r="B202" s="2" t="s">
        <v>17</v>
      </c>
      <c r="C202">
        <v>367</v>
      </c>
      <c r="D202">
        <f>MONTH(cukier3[[#This Row],[Data]])</f>
        <v>12</v>
      </c>
      <c r="E202">
        <f>IF(D201=cukier3[[#This Row],[Miesiąc]],0,1)</f>
        <v>0</v>
      </c>
      <c r="F202">
        <f ca="1">F201-cukier3[[#This Row],[KG cukru]]+cukier3[[#This Row],[Dołożono]]</f>
        <v>-22106</v>
      </c>
      <c r="G2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" spans="1:7" x14ac:dyDescent="0.25">
      <c r="A203" s="1">
        <v>38721</v>
      </c>
      <c r="B203" s="2" t="s">
        <v>14</v>
      </c>
      <c r="C203">
        <v>295</v>
      </c>
      <c r="D203">
        <f>MONTH(cukier3[[#This Row],[Data]])</f>
        <v>1</v>
      </c>
      <c r="E203">
        <f>IF(D202=cukier3[[#This Row],[Miesiąc]],0,1)</f>
        <v>1</v>
      </c>
      <c r="F203">
        <f ca="1">F202-cukier3[[#This Row],[KG cukru]]+cukier3[[#This Row],[Dołożono]]</f>
        <v>-22401</v>
      </c>
      <c r="G20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" spans="1:7" x14ac:dyDescent="0.25">
      <c r="A204" s="1">
        <v>38725</v>
      </c>
      <c r="B204" s="2" t="s">
        <v>55</v>
      </c>
      <c r="C204">
        <v>26</v>
      </c>
      <c r="D204">
        <f>MONTH(cukier3[[#This Row],[Data]])</f>
        <v>1</v>
      </c>
      <c r="E204">
        <f>IF(D203=cukier3[[#This Row],[Miesiąc]],0,1)</f>
        <v>0</v>
      </c>
      <c r="F204">
        <f ca="1">F203-cukier3[[#This Row],[KG cukru]]+cukier3[[#This Row],[Dołożono]]</f>
        <v>-22427</v>
      </c>
      <c r="G2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" spans="1:7" x14ac:dyDescent="0.25">
      <c r="A205" s="1">
        <v>38725</v>
      </c>
      <c r="B205" s="2" t="s">
        <v>93</v>
      </c>
      <c r="C205">
        <v>16</v>
      </c>
      <c r="D205">
        <f>MONTH(cukier3[[#This Row],[Data]])</f>
        <v>1</v>
      </c>
      <c r="E205">
        <f>IF(D204=cukier3[[#This Row],[Miesiąc]],0,1)</f>
        <v>0</v>
      </c>
      <c r="F205">
        <f ca="1">F204-cukier3[[#This Row],[KG cukru]]+cukier3[[#This Row],[Dołożono]]</f>
        <v>-22443</v>
      </c>
      <c r="G2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" spans="1:7" x14ac:dyDescent="0.25">
      <c r="A206" s="1">
        <v>38729</v>
      </c>
      <c r="B206" s="2" t="s">
        <v>9</v>
      </c>
      <c r="C206">
        <v>165</v>
      </c>
      <c r="D206">
        <f>MONTH(cukier3[[#This Row],[Data]])</f>
        <v>1</v>
      </c>
      <c r="E206">
        <f>IF(D205=cukier3[[#This Row],[Miesiąc]],0,1)</f>
        <v>0</v>
      </c>
      <c r="F206">
        <f ca="1">F205-cukier3[[#This Row],[KG cukru]]+cukier3[[#This Row],[Dołożono]]</f>
        <v>-22608</v>
      </c>
      <c r="G2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" spans="1:7" x14ac:dyDescent="0.25">
      <c r="A207" s="1">
        <v>38729</v>
      </c>
      <c r="B207" s="2" t="s">
        <v>94</v>
      </c>
      <c r="C207">
        <v>20</v>
      </c>
      <c r="D207">
        <f>MONTH(cukier3[[#This Row],[Data]])</f>
        <v>1</v>
      </c>
      <c r="E207">
        <f>IF(D206=cukier3[[#This Row],[Miesiąc]],0,1)</f>
        <v>0</v>
      </c>
      <c r="F207">
        <f ca="1">F206-cukier3[[#This Row],[KG cukru]]+cukier3[[#This Row],[Dołożono]]</f>
        <v>-22628</v>
      </c>
      <c r="G2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" spans="1:7" x14ac:dyDescent="0.25">
      <c r="A208" s="1">
        <v>38734</v>
      </c>
      <c r="B208" s="2" t="s">
        <v>78</v>
      </c>
      <c r="C208">
        <v>72</v>
      </c>
      <c r="D208">
        <f>MONTH(cukier3[[#This Row],[Data]])</f>
        <v>1</v>
      </c>
      <c r="E208">
        <f>IF(D207=cukier3[[#This Row],[Miesiąc]],0,1)</f>
        <v>0</v>
      </c>
      <c r="F208">
        <f ca="1">F207-cukier3[[#This Row],[KG cukru]]+cukier3[[#This Row],[Dołożono]]</f>
        <v>-22700</v>
      </c>
      <c r="G2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" spans="1:7" x14ac:dyDescent="0.25">
      <c r="A209" s="1">
        <v>38734</v>
      </c>
      <c r="B209" s="2" t="s">
        <v>29</v>
      </c>
      <c r="C209">
        <v>7</v>
      </c>
      <c r="D209">
        <f>MONTH(cukier3[[#This Row],[Data]])</f>
        <v>1</v>
      </c>
      <c r="E209">
        <f>IF(D208=cukier3[[#This Row],[Miesiąc]],0,1)</f>
        <v>0</v>
      </c>
      <c r="F209">
        <f ca="1">F208-cukier3[[#This Row],[KG cukru]]+cukier3[[#This Row],[Dołożono]]</f>
        <v>-22707</v>
      </c>
      <c r="G2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" spans="1:7" x14ac:dyDescent="0.25">
      <c r="A210" s="1">
        <v>38734</v>
      </c>
      <c r="B210" s="2" t="s">
        <v>96</v>
      </c>
      <c r="C210">
        <v>7</v>
      </c>
      <c r="D210">
        <f>MONTH(cukier3[[#This Row],[Data]])</f>
        <v>1</v>
      </c>
      <c r="E210">
        <f>IF(D209=cukier3[[#This Row],[Miesiąc]],0,1)</f>
        <v>0</v>
      </c>
      <c r="F210">
        <f ca="1">F209-cukier3[[#This Row],[KG cukru]]+cukier3[[#This Row],[Dołożono]]</f>
        <v>-22714</v>
      </c>
      <c r="G2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" spans="1:7" x14ac:dyDescent="0.25">
      <c r="A211" s="1">
        <v>38734</v>
      </c>
      <c r="B211" s="2" t="s">
        <v>95</v>
      </c>
      <c r="C211">
        <v>2</v>
      </c>
      <c r="D211">
        <f>MONTH(cukier3[[#This Row],[Data]])</f>
        <v>1</v>
      </c>
      <c r="E211">
        <f>IF(D210=cukier3[[#This Row],[Miesiąc]],0,1)</f>
        <v>0</v>
      </c>
      <c r="F211">
        <f ca="1">F210-cukier3[[#This Row],[KG cukru]]+cukier3[[#This Row],[Dołożono]]</f>
        <v>-22716</v>
      </c>
      <c r="G2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" spans="1:7" x14ac:dyDescent="0.25">
      <c r="A212" s="1">
        <v>38735</v>
      </c>
      <c r="B212" s="2" t="s">
        <v>71</v>
      </c>
      <c r="C212">
        <v>59</v>
      </c>
      <c r="D212">
        <f>MONTH(cukier3[[#This Row],[Data]])</f>
        <v>1</v>
      </c>
      <c r="E212">
        <f>IF(D211=cukier3[[#This Row],[Miesiąc]],0,1)</f>
        <v>0</v>
      </c>
      <c r="F212">
        <f ca="1">F211-cukier3[[#This Row],[KG cukru]]+cukier3[[#This Row],[Dołożono]]</f>
        <v>-22775</v>
      </c>
      <c r="G2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" spans="1:7" x14ac:dyDescent="0.25">
      <c r="A213" s="1">
        <v>38736</v>
      </c>
      <c r="B213" s="2" t="s">
        <v>45</v>
      </c>
      <c r="C213">
        <v>212</v>
      </c>
      <c r="D213">
        <f>MONTH(cukier3[[#This Row],[Data]])</f>
        <v>1</v>
      </c>
      <c r="E213">
        <f>IF(D212=cukier3[[#This Row],[Miesiąc]],0,1)</f>
        <v>0</v>
      </c>
      <c r="F213">
        <f ca="1">F212-cukier3[[#This Row],[KG cukru]]+cukier3[[#This Row],[Dołożono]]</f>
        <v>-22987</v>
      </c>
      <c r="G2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" spans="1:7" x14ac:dyDescent="0.25">
      <c r="A214" s="1">
        <v>38741</v>
      </c>
      <c r="B214" s="2" t="s">
        <v>17</v>
      </c>
      <c r="C214">
        <v>195</v>
      </c>
      <c r="D214">
        <f>MONTH(cukier3[[#This Row],[Data]])</f>
        <v>1</v>
      </c>
      <c r="E214">
        <f>IF(D213=cukier3[[#This Row],[Miesiąc]],0,1)</f>
        <v>0</v>
      </c>
      <c r="F214">
        <f ca="1">F213-cukier3[[#This Row],[KG cukru]]+cukier3[[#This Row],[Dołożono]]</f>
        <v>-23182</v>
      </c>
      <c r="G2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" spans="1:7" x14ac:dyDescent="0.25">
      <c r="A215" s="1">
        <v>38741</v>
      </c>
      <c r="B215" s="2" t="s">
        <v>57</v>
      </c>
      <c r="C215">
        <v>16</v>
      </c>
      <c r="D215">
        <f>MONTH(cukier3[[#This Row],[Data]])</f>
        <v>1</v>
      </c>
      <c r="E215">
        <f>IF(D214=cukier3[[#This Row],[Miesiąc]],0,1)</f>
        <v>0</v>
      </c>
      <c r="F215">
        <f ca="1">F214-cukier3[[#This Row],[KG cukru]]+cukier3[[#This Row],[Dołożono]]</f>
        <v>-23198</v>
      </c>
      <c r="G2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6" spans="1:7" x14ac:dyDescent="0.25">
      <c r="A216" s="1">
        <v>38745</v>
      </c>
      <c r="B216" s="2" t="s">
        <v>12</v>
      </c>
      <c r="C216">
        <v>187</v>
      </c>
      <c r="D216">
        <f>MONTH(cukier3[[#This Row],[Data]])</f>
        <v>1</v>
      </c>
      <c r="E216">
        <f>IF(D215=cukier3[[#This Row],[Miesiąc]],0,1)</f>
        <v>0</v>
      </c>
      <c r="F216">
        <f ca="1">F215-cukier3[[#This Row],[KG cukru]]+cukier3[[#This Row],[Dołożono]]</f>
        <v>-23385</v>
      </c>
      <c r="G2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7" spans="1:7" x14ac:dyDescent="0.25">
      <c r="A217" s="1">
        <v>38751</v>
      </c>
      <c r="B217" s="2" t="s">
        <v>17</v>
      </c>
      <c r="C217">
        <v>369</v>
      </c>
      <c r="D217">
        <f>MONTH(cukier3[[#This Row],[Data]])</f>
        <v>2</v>
      </c>
      <c r="E217">
        <f>IF(D216=cukier3[[#This Row],[Miesiąc]],0,1)</f>
        <v>1</v>
      </c>
      <c r="F217">
        <f ca="1">F216-cukier3[[#This Row],[KG cukru]]+cukier3[[#This Row],[Dołożono]]</f>
        <v>-23754</v>
      </c>
      <c r="G21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8" spans="1:7" x14ac:dyDescent="0.25">
      <c r="A218" s="1">
        <v>38754</v>
      </c>
      <c r="B218" s="2" t="s">
        <v>35</v>
      </c>
      <c r="C218">
        <v>190</v>
      </c>
      <c r="D218">
        <f>MONTH(cukier3[[#This Row],[Data]])</f>
        <v>2</v>
      </c>
      <c r="E218">
        <f>IF(D217=cukier3[[#This Row],[Miesiąc]],0,1)</f>
        <v>0</v>
      </c>
      <c r="F218">
        <f ca="1">F217-cukier3[[#This Row],[KG cukru]]+cukier3[[#This Row],[Dołożono]]</f>
        <v>-23944</v>
      </c>
      <c r="G2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9" spans="1:7" x14ac:dyDescent="0.25">
      <c r="A219" s="1">
        <v>38754</v>
      </c>
      <c r="B219" s="2" t="s">
        <v>14</v>
      </c>
      <c r="C219">
        <v>453</v>
      </c>
      <c r="D219">
        <f>MONTH(cukier3[[#This Row],[Data]])</f>
        <v>2</v>
      </c>
      <c r="E219">
        <f>IF(D218=cukier3[[#This Row],[Miesiąc]],0,1)</f>
        <v>0</v>
      </c>
      <c r="F219">
        <f ca="1">F218-cukier3[[#This Row],[KG cukru]]+cukier3[[#This Row],[Dołożono]]</f>
        <v>-24397</v>
      </c>
      <c r="G2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0" spans="1:7" x14ac:dyDescent="0.25">
      <c r="A220" s="1">
        <v>38754</v>
      </c>
      <c r="B220" s="2" t="s">
        <v>22</v>
      </c>
      <c r="C220">
        <v>223</v>
      </c>
      <c r="D220">
        <f>MONTH(cukier3[[#This Row],[Data]])</f>
        <v>2</v>
      </c>
      <c r="E220">
        <f>IF(D219=cukier3[[#This Row],[Miesiąc]],0,1)</f>
        <v>0</v>
      </c>
      <c r="F220">
        <f ca="1">F219-cukier3[[#This Row],[KG cukru]]+cukier3[[#This Row],[Dołożono]]</f>
        <v>-24620</v>
      </c>
      <c r="G2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1" spans="1:7" x14ac:dyDescent="0.25">
      <c r="A221" s="1">
        <v>38755</v>
      </c>
      <c r="B221" s="2" t="s">
        <v>64</v>
      </c>
      <c r="C221">
        <v>1</v>
      </c>
      <c r="D221">
        <f>MONTH(cukier3[[#This Row],[Data]])</f>
        <v>2</v>
      </c>
      <c r="E221">
        <f>IF(D220=cukier3[[#This Row],[Miesiąc]],0,1)</f>
        <v>0</v>
      </c>
      <c r="F221">
        <f ca="1">F220-cukier3[[#This Row],[KG cukru]]+cukier3[[#This Row],[Dołożono]]</f>
        <v>-24621</v>
      </c>
      <c r="G2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2" spans="1:7" x14ac:dyDescent="0.25">
      <c r="A222" s="1">
        <v>38757</v>
      </c>
      <c r="B222" s="2" t="s">
        <v>86</v>
      </c>
      <c r="C222">
        <v>19</v>
      </c>
      <c r="D222">
        <f>MONTH(cukier3[[#This Row],[Data]])</f>
        <v>2</v>
      </c>
      <c r="E222">
        <f>IF(D221=cukier3[[#This Row],[Miesiąc]],0,1)</f>
        <v>0</v>
      </c>
      <c r="F222">
        <f ca="1">F221-cukier3[[#This Row],[KG cukru]]+cukier3[[#This Row],[Dołożono]]</f>
        <v>-24640</v>
      </c>
      <c r="G2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3" spans="1:7" x14ac:dyDescent="0.25">
      <c r="A223" s="1">
        <v>38757</v>
      </c>
      <c r="B223" s="2" t="s">
        <v>17</v>
      </c>
      <c r="C223">
        <v>464</v>
      </c>
      <c r="D223">
        <f>MONTH(cukier3[[#This Row],[Data]])</f>
        <v>2</v>
      </c>
      <c r="E223">
        <f>IF(D222=cukier3[[#This Row],[Miesiąc]],0,1)</f>
        <v>0</v>
      </c>
      <c r="F223">
        <f ca="1">F222-cukier3[[#This Row],[KG cukru]]+cukier3[[#This Row],[Dołożono]]</f>
        <v>-25104</v>
      </c>
      <c r="G2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4" spans="1:7" x14ac:dyDescent="0.25">
      <c r="A224" s="1">
        <v>38757</v>
      </c>
      <c r="B224" s="2" t="s">
        <v>55</v>
      </c>
      <c r="C224">
        <v>170</v>
      </c>
      <c r="D224">
        <f>MONTH(cukier3[[#This Row],[Data]])</f>
        <v>2</v>
      </c>
      <c r="E224">
        <f>IF(D223=cukier3[[#This Row],[Miesiąc]],0,1)</f>
        <v>0</v>
      </c>
      <c r="F224">
        <f ca="1">F223-cukier3[[#This Row],[KG cukru]]+cukier3[[#This Row],[Dołożono]]</f>
        <v>-25274</v>
      </c>
      <c r="G2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5" spans="1:7" x14ac:dyDescent="0.25">
      <c r="A225" s="1">
        <v>38761</v>
      </c>
      <c r="B225" s="2" t="s">
        <v>7</v>
      </c>
      <c r="C225">
        <v>230</v>
      </c>
      <c r="D225">
        <f>MONTH(cukier3[[#This Row],[Data]])</f>
        <v>2</v>
      </c>
      <c r="E225">
        <f>IF(D224=cukier3[[#This Row],[Miesiąc]],0,1)</f>
        <v>0</v>
      </c>
      <c r="F225">
        <f ca="1">F224-cukier3[[#This Row],[KG cukru]]+cukier3[[#This Row],[Dołożono]]</f>
        <v>-25504</v>
      </c>
      <c r="G2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6" spans="1:7" x14ac:dyDescent="0.25">
      <c r="A226" s="1">
        <v>38765</v>
      </c>
      <c r="B226" s="2" t="s">
        <v>9</v>
      </c>
      <c r="C226">
        <v>387</v>
      </c>
      <c r="D226">
        <f>MONTH(cukier3[[#This Row],[Data]])</f>
        <v>2</v>
      </c>
      <c r="E226">
        <f>IF(D225=cukier3[[#This Row],[Miesiąc]],0,1)</f>
        <v>0</v>
      </c>
      <c r="F226">
        <f ca="1">F225-cukier3[[#This Row],[KG cukru]]+cukier3[[#This Row],[Dołożono]]</f>
        <v>-25891</v>
      </c>
      <c r="G2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7" spans="1:7" x14ac:dyDescent="0.25">
      <c r="A227" s="1">
        <v>38766</v>
      </c>
      <c r="B227" s="2" t="s">
        <v>45</v>
      </c>
      <c r="C227">
        <v>264</v>
      </c>
      <c r="D227">
        <f>MONTH(cukier3[[#This Row],[Data]])</f>
        <v>2</v>
      </c>
      <c r="E227">
        <f>IF(D226=cukier3[[#This Row],[Miesiąc]],0,1)</f>
        <v>0</v>
      </c>
      <c r="F227">
        <f ca="1">F226-cukier3[[#This Row],[KG cukru]]+cukier3[[#This Row],[Dołożono]]</f>
        <v>-26155</v>
      </c>
      <c r="G2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8" spans="1:7" x14ac:dyDescent="0.25">
      <c r="A228" s="1">
        <v>38767</v>
      </c>
      <c r="B228" s="2" t="s">
        <v>18</v>
      </c>
      <c r="C228">
        <v>163</v>
      </c>
      <c r="D228">
        <f>MONTH(cukier3[[#This Row],[Data]])</f>
        <v>2</v>
      </c>
      <c r="E228">
        <f>IF(D227=cukier3[[#This Row],[Miesiąc]],0,1)</f>
        <v>0</v>
      </c>
      <c r="F228">
        <f ca="1">F227-cukier3[[#This Row],[KG cukru]]+cukier3[[#This Row],[Dołożono]]</f>
        <v>-26318</v>
      </c>
      <c r="G2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29" spans="1:7" x14ac:dyDescent="0.25">
      <c r="A229" s="1">
        <v>38768</v>
      </c>
      <c r="B229" s="2" t="s">
        <v>36</v>
      </c>
      <c r="C229">
        <v>14</v>
      </c>
      <c r="D229">
        <f>MONTH(cukier3[[#This Row],[Data]])</f>
        <v>2</v>
      </c>
      <c r="E229">
        <f>IF(D228=cukier3[[#This Row],[Miesiąc]],0,1)</f>
        <v>0</v>
      </c>
      <c r="F229">
        <f ca="1">F228-cukier3[[#This Row],[KG cukru]]+cukier3[[#This Row],[Dołożono]]</f>
        <v>-26332</v>
      </c>
      <c r="G2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0" spans="1:7" x14ac:dyDescent="0.25">
      <c r="A230" s="1">
        <v>38769</v>
      </c>
      <c r="B230" s="2" t="s">
        <v>71</v>
      </c>
      <c r="C230">
        <v>98</v>
      </c>
      <c r="D230">
        <f>MONTH(cukier3[[#This Row],[Data]])</f>
        <v>2</v>
      </c>
      <c r="E230">
        <f>IF(D229=cukier3[[#This Row],[Miesiąc]],0,1)</f>
        <v>0</v>
      </c>
      <c r="F230">
        <f ca="1">F229-cukier3[[#This Row],[KG cukru]]+cukier3[[#This Row],[Dołożono]]</f>
        <v>-26430</v>
      </c>
      <c r="G2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1" spans="1:7" x14ac:dyDescent="0.25">
      <c r="A231" s="1">
        <v>38780</v>
      </c>
      <c r="B231" s="2" t="s">
        <v>97</v>
      </c>
      <c r="C231">
        <v>16</v>
      </c>
      <c r="D231">
        <f>MONTH(cukier3[[#This Row],[Data]])</f>
        <v>3</v>
      </c>
      <c r="E231">
        <f>IF(D230=cukier3[[#This Row],[Miesiąc]],0,1)</f>
        <v>1</v>
      </c>
      <c r="F231">
        <f ca="1">F230-cukier3[[#This Row],[KG cukru]]+cukier3[[#This Row],[Dołożono]]</f>
        <v>-26446</v>
      </c>
      <c r="G23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2" spans="1:7" x14ac:dyDescent="0.25">
      <c r="A232" s="1">
        <v>38780</v>
      </c>
      <c r="B232" s="2" t="s">
        <v>26</v>
      </c>
      <c r="C232">
        <v>80</v>
      </c>
      <c r="D232">
        <f>MONTH(cukier3[[#This Row],[Data]])</f>
        <v>3</v>
      </c>
      <c r="E232">
        <f>IF(D231=cukier3[[#This Row],[Miesiąc]],0,1)</f>
        <v>0</v>
      </c>
      <c r="F232">
        <f ca="1">F231-cukier3[[#This Row],[KG cukru]]+cukier3[[#This Row],[Dołożono]]</f>
        <v>-26526</v>
      </c>
      <c r="G2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3" spans="1:7" x14ac:dyDescent="0.25">
      <c r="A233" s="1">
        <v>38784</v>
      </c>
      <c r="B233" s="2" t="s">
        <v>39</v>
      </c>
      <c r="C233">
        <v>127</v>
      </c>
      <c r="D233">
        <f>MONTH(cukier3[[#This Row],[Data]])</f>
        <v>3</v>
      </c>
      <c r="E233">
        <f>IF(D232=cukier3[[#This Row],[Miesiąc]],0,1)</f>
        <v>0</v>
      </c>
      <c r="F233">
        <f ca="1">F232-cukier3[[#This Row],[KG cukru]]+cukier3[[#This Row],[Dołożono]]</f>
        <v>-26653</v>
      </c>
      <c r="G2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4" spans="1:7" x14ac:dyDescent="0.25">
      <c r="A234" s="1">
        <v>38786</v>
      </c>
      <c r="B234" s="2" t="s">
        <v>19</v>
      </c>
      <c r="C234">
        <v>170</v>
      </c>
      <c r="D234">
        <f>MONTH(cukier3[[#This Row],[Data]])</f>
        <v>3</v>
      </c>
      <c r="E234">
        <f>IF(D233=cukier3[[#This Row],[Miesiąc]],0,1)</f>
        <v>0</v>
      </c>
      <c r="F234">
        <f ca="1">F233-cukier3[[#This Row],[KG cukru]]+cukier3[[#This Row],[Dołożono]]</f>
        <v>-26823</v>
      </c>
      <c r="G2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5" spans="1:7" x14ac:dyDescent="0.25">
      <c r="A235" s="1">
        <v>38787</v>
      </c>
      <c r="B235" s="2" t="s">
        <v>61</v>
      </c>
      <c r="C235">
        <v>28</v>
      </c>
      <c r="D235">
        <f>MONTH(cukier3[[#This Row],[Data]])</f>
        <v>3</v>
      </c>
      <c r="E235">
        <f>IF(D234=cukier3[[#This Row],[Miesiąc]],0,1)</f>
        <v>0</v>
      </c>
      <c r="F235">
        <f ca="1">F234-cukier3[[#This Row],[KG cukru]]+cukier3[[#This Row],[Dołożono]]</f>
        <v>-26851</v>
      </c>
      <c r="G2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6" spans="1:7" x14ac:dyDescent="0.25">
      <c r="A236" s="1">
        <v>38788</v>
      </c>
      <c r="B236" s="2" t="s">
        <v>98</v>
      </c>
      <c r="C236">
        <v>12</v>
      </c>
      <c r="D236">
        <f>MONTH(cukier3[[#This Row],[Data]])</f>
        <v>3</v>
      </c>
      <c r="E236">
        <f>IF(D235=cukier3[[#This Row],[Miesiąc]],0,1)</f>
        <v>0</v>
      </c>
      <c r="F236">
        <f ca="1">F235-cukier3[[#This Row],[KG cukru]]+cukier3[[#This Row],[Dołożono]]</f>
        <v>-26863</v>
      </c>
      <c r="G2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7" spans="1:7" x14ac:dyDescent="0.25">
      <c r="A237" s="1">
        <v>38790</v>
      </c>
      <c r="B237" s="2" t="s">
        <v>99</v>
      </c>
      <c r="C237">
        <v>10</v>
      </c>
      <c r="D237">
        <f>MONTH(cukier3[[#This Row],[Data]])</f>
        <v>3</v>
      </c>
      <c r="E237">
        <f>IF(D236=cukier3[[#This Row],[Miesiąc]],0,1)</f>
        <v>0</v>
      </c>
      <c r="F237">
        <f ca="1">F236-cukier3[[#This Row],[KG cukru]]+cukier3[[#This Row],[Dołożono]]</f>
        <v>-26873</v>
      </c>
      <c r="G2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8" spans="1:7" x14ac:dyDescent="0.25">
      <c r="A238" s="1">
        <v>38791</v>
      </c>
      <c r="B238" s="2" t="s">
        <v>30</v>
      </c>
      <c r="C238">
        <v>65</v>
      </c>
      <c r="D238">
        <f>MONTH(cukier3[[#This Row],[Data]])</f>
        <v>3</v>
      </c>
      <c r="E238">
        <f>IF(D237=cukier3[[#This Row],[Miesiąc]],0,1)</f>
        <v>0</v>
      </c>
      <c r="F238">
        <f ca="1">F237-cukier3[[#This Row],[KG cukru]]+cukier3[[#This Row],[Dołożono]]</f>
        <v>-26938</v>
      </c>
      <c r="G2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39" spans="1:7" x14ac:dyDescent="0.25">
      <c r="A239" s="1">
        <v>38792</v>
      </c>
      <c r="B239" s="2" t="s">
        <v>100</v>
      </c>
      <c r="C239">
        <v>17</v>
      </c>
      <c r="D239">
        <f>MONTH(cukier3[[#This Row],[Data]])</f>
        <v>3</v>
      </c>
      <c r="E239">
        <f>IF(D238=cukier3[[#This Row],[Miesiąc]],0,1)</f>
        <v>0</v>
      </c>
      <c r="F239">
        <f ca="1">F238-cukier3[[#This Row],[KG cukru]]+cukier3[[#This Row],[Dołożono]]</f>
        <v>-26955</v>
      </c>
      <c r="G2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0" spans="1:7" x14ac:dyDescent="0.25">
      <c r="A240" s="1">
        <v>38792</v>
      </c>
      <c r="B240" s="2" t="s">
        <v>9</v>
      </c>
      <c r="C240">
        <v>262</v>
      </c>
      <c r="D240">
        <f>MONTH(cukier3[[#This Row],[Data]])</f>
        <v>3</v>
      </c>
      <c r="E240">
        <f>IF(D239=cukier3[[#This Row],[Miesiąc]],0,1)</f>
        <v>0</v>
      </c>
      <c r="F240">
        <f ca="1">F239-cukier3[[#This Row],[KG cukru]]+cukier3[[#This Row],[Dołożono]]</f>
        <v>-27217</v>
      </c>
      <c r="G2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1" spans="1:7" x14ac:dyDescent="0.25">
      <c r="A241" s="1">
        <v>38792</v>
      </c>
      <c r="B241" s="2" t="s">
        <v>101</v>
      </c>
      <c r="C241">
        <v>20</v>
      </c>
      <c r="D241">
        <f>MONTH(cukier3[[#This Row],[Data]])</f>
        <v>3</v>
      </c>
      <c r="E241">
        <f>IF(D240=cukier3[[#This Row],[Miesiąc]],0,1)</f>
        <v>0</v>
      </c>
      <c r="F241">
        <f ca="1">F240-cukier3[[#This Row],[KG cukru]]+cukier3[[#This Row],[Dołożono]]</f>
        <v>-27237</v>
      </c>
      <c r="G2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2" spans="1:7" x14ac:dyDescent="0.25">
      <c r="A242" s="1">
        <v>38801</v>
      </c>
      <c r="B242" s="2" t="s">
        <v>7</v>
      </c>
      <c r="C242">
        <v>224</v>
      </c>
      <c r="D242">
        <f>MONTH(cukier3[[#This Row],[Data]])</f>
        <v>3</v>
      </c>
      <c r="E242">
        <f>IF(D241=cukier3[[#This Row],[Miesiąc]],0,1)</f>
        <v>0</v>
      </c>
      <c r="F242">
        <f ca="1">F241-cukier3[[#This Row],[KG cukru]]+cukier3[[#This Row],[Dołożono]]</f>
        <v>-27461</v>
      </c>
      <c r="G2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3" spans="1:7" x14ac:dyDescent="0.25">
      <c r="A243" s="1">
        <v>38808</v>
      </c>
      <c r="B243" s="2" t="s">
        <v>52</v>
      </c>
      <c r="C243">
        <v>199</v>
      </c>
      <c r="D243">
        <f>MONTH(cukier3[[#This Row],[Data]])</f>
        <v>4</v>
      </c>
      <c r="E243">
        <f>IF(D242=cukier3[[#This Row],[Miesiąc]],0,1)</f>
        <v>1</v>
      </c>
      <c r="F243">
        <f ca="1">F242-cukier3[[#This Row],[KG cukru]]+cukier3[[#This Row],[Dołożono]]</f>
        <v>-27660</v>
      </c>
      <c r="G24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4" spans="1:7" x14ac:dyDescent="0.25">
      <c r="A244" s="1">
        <v>38813</v>
      </c>
      <c r="B244" s="2" t="s">
        <v>30</v>
      </c>
      <c r="C244">
        <v>70</v>
      </c>
      <c r="D244">
        <f>MONTH(cukier3[[#This Row],[Data]])</f>
        <v>4</v>
      </c>
      <c r="E244">
        <f>IF(D243=cukier3[[#This Row],[Miesiąc]],0,1)</f>
        <v>0</v>
      </c>
      <c r="F244">
        <f ca="1">F243-cukier3[[#This Row],[KG cukru]]+cukier3[[#This Row],[Dołożono]]</f>
        <v>-27730</v>
      </c>
      <c r="G2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5" spans="1:7" x14ac:dyDescent="0.25">
      <c r="A245" s="1">
        <v>38815</v>
      </c>
      <c r="B245" s="2" t="s">
        <v>102</v>
      </c>
      <c r="C245">
        <v>171</v>
      </c>
      <c r="D245">
        <f>MONTH(cukier3[[#This Row],[Data]])</f>
        <v>4</v>
      </c>
      <c r="E245">
        <f>IF(D244=cukier3[[#This Row],[Miesiąc]],0,1)</f>
        <v>0</v>
      </c>
      <c r="F245">
        <f ca="1">F244-cukier3[[#This Row],[KG cukru]]+cukier3[[#This Row],[Dołożono]]</f>
        <v>-27901</v>
      </c>
      <c r="G2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6" spans="1:7" x14ac:dyDescent="0.25">
      <c r="A246" s="1">
        <v>38815</v>
      </c>
      <c r="B246" s="2" t="s">
        <v>103</v>
      </c>
      <c r="C246">
        <v>1</v>
      </c>
      <c r="D246">
        <f>MONTH(cukier3[[#This Row],[Data]])</f>
        <v>4</v>
      </c>
      <c r="E246">
        <f>IF(D245=cukier3[[#This Row],[Miesiąc]],0,1)</f>
        <v>0</v>
      </c>
      <c r="F246">
        <f ca="1">F245-cukier3[[#This Row],[KG cukru]]+cukier3[[#This Row],[Dołożono]]</f>
        <v>-27902</v>
      </c>
      <c r="G2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7" spans="1:7" x14ac:dyDescent="0.25">
      <c r="A247" s="1">
        <v>38817</v>
      </c>
      <c r="B247" s="2" t="s">
        <v>94</v>
      </c>
      <c r="C247">
        <v>13</v>
      </c>
      <c r="D247">
        <f>MONTH(cukier3[[#This Row],[Data]])</f>
        <v>4</v>
      </c>
      <c r="E247">
        <f>IF(D246=cukier3[[#This Row],[Miesiąc]],0,1)</f>
        <v>0</v>
      </c>
      <c r="F247">
        <f ca="1">F246-cukier3[[#This Row],[KG cukru]]+cukier3[[#This Row],[Dołożono]]</f>
        <v>-27915</v>
      </c>
      <c r="G2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8" spans="1:7" x14ac:dyDescent="0.25">
      <c r="A248" s="1">
        <v>38818</v>
      </c>
      <c r="B248" s="2" t="s">
        <v>9</v>
      </c>
      <c r="C248">
        <v>293</v>
      </c>
      <c r="D248">
        <f>MONTH(cukier3[[#This Row],[Data]])</f>
        <v>4</v>
      </c>
      <c r="E248">
        <f>IF(D247=cukier3[[#This Row],[Miesiąc]],0,1)</f>
        <v>0</v>
      </c>
      <c r="F248">
        <f ca="1">F247-cukier3[[#This Row],[KG cukru]]+cukier3[[#This Row],[Dołożono]]</f>
        <v>-28208</v>
      </c>
      <c r="G2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49" spans="1:7" x14ac:dyDescent="0.25">
      <c r="A249" s="1">
        <v>38818</v>
      </c>
      <c r="B249" s="2" t="s">
        <v>87</v>
      </c>
      <c r="C249">
        <v>11</v>
      </c>
      <c r="D249">
        <f>MONTH(cukier3[[#This Row],[Data]])</f>
        <v>4</v>
      </c>
      <c r="E249">
        <f>IF(D248=cukier3[[#This Row],[Miesiąc]],0,1)</f>
        <v>0</v>
      </c>
      <c r="F249">
        <f ca="1">F248-cukier3[[#This Row],[KG cukru]]+cukier3[[#This Row],[Dołożono]]</f>
        <v>-28219</v>
      </c>
      <c r="G2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0" spans="1:7" x14ac:dyDescent="0.25">
      <c r="A250" s="1">
        <v>38820</v>
      </c>
      <c r="B250" s="2" t="s">
        <v>50</v>
      </c>
      <c r="C250">
        <v>162</v>
      </c>
      <c r="D250">
        <f>MONTH(cukier3[[#This Row],[Data]])</f>
        <v>4</v>
      </c>
      <c r="E250">
        <f>IF(D249=cukier3[[#This Row],[Miesiąc]],0,1)</f>
        <v>0</v>
      </c>
      <c r="F250">
        <f ca="1">F249-cukier3[[#This Row],[KG cukru]]+cukier3[[#This Row],[Dołożono]]</f>
        <v>-28381</v>
      </c>
      <c r="G2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1" spans="1:7" x14ac:dyDescent="0.25">
      <c r="A251" s="1">
        <v>38821</v>
      </c>
      <c r="B251" s="2" t="s">
        <v>58</v>
      </c>
      <c r="C251">
        <v>187</v>
      </c>
      <c r="D251">
        <f>MONTH(cukier3[[#This Row],[Data]])</f>
        <v>4</v>
      </c>
      <c r="E251">
        <f>IF(D250=cukier3[[#This Row],[Miesiąc]],0,1)</f>
        <v>0</v>
      </c>
      <c r="F251">
        <f ca="1">F250-cukier3[[#This Row],[KG cukru]]+cukier3[[#This Row],[Dołożono]]</f>
        <v>-28568</v>
      </c>
      <c r="G2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2" spans="1:7" x14ac:dyDescent="0.25">
      <c r="A252" s="1">
        <v>38822</v>
      </c>
      <c r="B252" s="2" t="s">
        <v>18</v>
      </c>
      <c r="C252">
        <v>192</v>
      </c>
      <c r="D252">
        <f>MONTH(cukier3[[#This Row],[Data]])</f>
        <v>4</v>
      </c>
      <c r="E252">
        <f>IF(D251=cukier3[[#This Row],[Miesiąc]],0,1)</f>
        <v>0</v>
      </c>
      <c r="F252">
        <f ca="1">F251-cukier3[[#This Row],[KG cukru]]+cukier3[[#This Row],[Dołożono]]</f>
        <v>-28760</v>
      </c>
      <c r="G2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3" spans="1:7" x14ac:dyDescent="0.25">
      <c r="A253" s="1">
        <v>38824</v>
      </c>
      <c r="B253" s="2" t="s">
        <v>24</v>
      </c>
      <c r="C253">
        <v>127</v>
      </c>
      <c r="D253">
        <f>MONTH(cukier3[[#This Row],[Data]])</f>
        <v>4</v>
      </c>
      <c r="E253">
        <f>IF(D252=cukier3[[#This Row],[Miesiąc]],0,1)</f>
        <v>0</v>
      </c>
      <c r="F253">
        <f ca="1">F252-cukier3[[#This Row],[KG cukru]]+cukier3[[#This Row],[Dołożono]]</f>
        <v>-28887</v>
      </c>
      <c r="G2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4" spans="1:7" x14ac:dyDescent="0.25">
      <c r="A254" s="1">
        <v>38826</v>
      </c>
      <c r="B254" s="2" t="s">
        <v>104</v>
      </c>
      <c r="C254">
        <v>4</v>
      </c>
      <c r="D254">
        <f>MONTH(cukier3[[#This Row],[Data]])</f>
        <v>4</v>
      </c>
      <c r="E254">
        <f>IF(D253=cukier3[[#This Row],[Miesiąc]],0,1)</f>
        <v>0</v>
      </c>
      <c r="F254">
        <f ca="1">F253-cukier3[[#This Row],[KG cukru]]+cukier3[[#This Row],[Dołożono]]</f>
        <v>-28891</v>
      </c>
      <c r="G2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5" spans="1:7" x14ac:dyDescent="0.25">
      <c r="A255" s="1">
        <v>38826</v>
      </c>
      <c r="B255" s="2" t="s">
        <v>9</v>
      </c>
      <c r="C255">
        <v>198</v>
      </c>
      <c r="D255">
        <f>MONTH(cukier3[[#This Row],[Data]])</f>
        <v>4</v>
      </c>
      <c r="E255">
        <f>IF(D254=cukier3[[#This Row],[Miesiąc]],0,1)</f>
        <v>0</v>
      </c>
      <c r="F255">
        <f ca="1">F254-cukier3[[#This Row],[KG cukru]]+cukier3[[#This Row],[Dołożono]]</f>
        <v>-29089</v>
      </c>
      <c r="G2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6" spans="1:7" x14ac:dyDescent="0.25">
      <c r="A256" s="1">
        <v>38826</v>
      </c>
      <c r="B256" s="2" t="s">
        <v>17</v>
      </c>
      <c r="C256">
        <v>110</v>
      </c>
      <c r="D256">
        <f>MONTH(cukier3[[#This Row],[Data]])</f>
        <v>4</v>
      </c>
      <c r="E256">
        <f>IF(D255=cukier3[[#This Row],[Miesiąc]],0,1)</f>
        <v>0</v>
      </c>
      <c r="F256">
        <f ca="1">F255-cukier3[[#This Row],[KG cukru]]+cukier3[[#This Row],[Dołożono]]</f>
        <v>-29199</v>
      </c>
      <c r="G2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7" spans="1:7" x14ac:dyDescent="0.25">
      <c r="A257" s="1">
        <v>38826</v>
      </c>
      <c r="B257" s="2" t="s">
        <v>18</v>
      </c>
      <c r="C257">
        <v>123</v>
      </c>
      <c r="D257">
        <f>MONTH(cukier3[[#This Row],[Data]])</f>
        <v>4</v>
      </c>
      <c r="E257">
        <f>IF(D256=cukier3[[#This Row],[Miesiąc]],0,1)</f>
        <v>0</v>
      </c>
      <c r="F257">
        <f ca="1">F256-cukier3[[#This Row],[KG cukru]]+cukier3[[#This Row],[Dołożono]]</f>
        <v>-29322</v>
      </c>
      <c r="G2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8" spans="1:7" x14ac:dyDescent="0.25">
      <c r="A258" s="1">
        <v>38827</v>
      </c>
      <c r="B258" s="2" t="s">
        <v>66</v>
      </c>
      <c r="C258">
        <v>159</v>
      </c>
      <c r="D258">
        <f>MONTH(cukier3[[#This Row],[Data]])</f>
        <v>4</v>
      </c>
      <c r="E258">
        <f>IF(D257=cukier3[[#This Row],[Miesiąc]],0,1)</f>
        <v>0</v>
      </c>
      <c r="F258">
        <f ca="1">F257-cukier3[[#This Row],[KG cukru]]+cukier3[[#This Row],[Dołożono]]</f>
        <v>-29481</v>
      </c>
      <c r="G2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59" spans="1:7" x14ac:dyDescent="0.25">
      <c r="A259" s="1">
        <v>38828</v>
      </c>
      <c r="B259" s="2" t="s">
        <v>105</v>
      </c>
      <c r="C259">
        <v>19</v>
      </c>
      <c r="D259">
        <f>MONTH(cukier3[[#This Row],[Data]])</f>
        <v>4</v>
      </c>
      <c r="E259">
        <f>IF(D258=cukier3[[#This Row],[Miesiąc]],0,1)</f>
        <v>0</v>
      </c>
      <c r="F259">
        <f ca="1">F258-cukier3[[#This Row],[KG cukru]]+cukier3[[#This Row],[Dołożono]]</f>
        <v>-29500</v>
      </c>
      <c r="G2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0" spans="1:7" x14ac:dyDescent="0.25">
      <c r="A260" s="1">
        <v>38834</v>
      </c>
      <c r="B260" s="2" t="s">
        <v>22</v>
      </c>
      <c r="C260">
        <v>289</v>
      </c>
      <c r="D260">
        <f>MONTH(cukier3[[#This Row],[Data]])</f>
        <v>4</v>
      </c>
      <c r="E260">
        <f>IF(D259=cukier3[[#This Row],[Miesiąc]],0,1)</f>
        <v>0</v>
      </c>
      <c r="F260">
        <f ca="1">F259-cukier3[[#This Row],[KG cukru]]+cukier3[[#This Row],[Dołożono]]</f>
        <v>-29789</v>
      </c>
      <c r="G2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1" spans="1:7" x14ac:dyDescent="0.25">
      <c r="A261" s="1">
        <v>38834</v>
      </c>
      <c r="B261" s="2" t="s">
        <v>23</v>
      </c>
      <c r="C261">
        <v>136</v>
      </c>
      <c r="D261">
        <f>MONTH(cukier3[[#This Row],[Data]])</f>
        <v>4</v>
      </c>
      <c r="E261">
        <f>IF(D260=cukier3[[#This Row],[Miesiąc]],0,1)</f>
        <v>0</v>
      </c>
      <c r="F261">
        <f ca="1">F260-cukier3[[#This Row],[KG cukru]]+cukier3[[#This Row],[Dołożono]]</f>
        <v>-29925</v>
      </c>
      <c r="G2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2" spans="1:7" x14ac:dyDescent="0.25">
      <c r="A262" s="1">
        <v>38845</v>
      </c>
      <c r="B262" s="2" t="s">
        <v>25</v>
      </c>
      <c r="C262">
        <v>41</v>
      </c>
      <c r="D262">
        <f>MONTH(cukier3[[#This Row],[Data]])</f>
        <v>5</v>
      </c>
      <c r="E262">
        <f>IF(D261=cukier3[[#This Row],[Miesiąc]],0,1)</f>
        <v>1</v>
      </c>
      <c r="F262">
        <f ca="1">F261-cukier3[[#This Row],[KG cukru]]+cukier3[[#This Row],[Dołożono]]</f>
        <v>-29966</v>
      </c>
      <c r="G26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3" spans="1:7" x14ac:dyDescent="0.25">
      <c r="A263" s="1">
        <v>38846</v>
      </c>
      <c r="B263" s="2" t="s">
        <v>45</v>
      </c>
      <c r="C263">
        <v>385</v>
      </c>
      <c r="D263">
        <f>MONTH(cukier3[[#This Row],[Data]])</f>
        <v>5</v>
      </c>
      <c r="E263">
        <f>IF(D262=cukier3[[#This Row],[Miesiąc]],0,1)</f>
        <v>0</v>
      </c>
      <c r="F263">
        <f ca="1">F262-cukier3[[#This Row],[KG cukru]]+cukier3[[#This Row],[Dołożono]]</f>
        <v>-30351</v>
      </c>
      <c r="G2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4" spans="1:7" x14ac:dyDescent="0.25">
      <c r="A264" s="1">
        <v>38847</v>
      </c>
      <c r="B264" s="2" t="s">
        <v>106</v>
      </c>
      <c r="C264">
        <v>17</v>
      </c>
      <c r="D264">
        <f>MONTH(cukier3[[#This Row],[Data]])</f>
        <v>5</v>
      </c>
      <c r="E264">
        <f>IF(D263=cukier3[[#This Row],[Miesiąc]],0,1)</f>
        <v>0</v>
      </c>
      <c r="F264">
        <f ca="1">F263-cukier3[[#This Row],[KG cukru]]+cukier3[[#This Row],[Dołożono]]</f>
        <v>-30368</v>
      </c>
      <c r="G2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5" spans="1:7" x14ac:dyDescent="0.25">
      <c r="A265" s="1">
        <v>38847</v>
      </c>
      <c r="B265" s="2" t="s">
        <v>107</v>
      </c>
      <c r="C265">
        <v>20</v>
      </c>
      <c r="D265">
        <f>MONTH(cukier3[[#This Row],[Data]])</f>
        <v>5</v>
      </c>
      <c r="E265">
        <f>IF(D264=cukier3[[#This Row],[Miesiąc]],0,1)</f>
        <v>0</v>
      </c>
      <c r="F265">
        <f ca="1">F264-cukier3[[#This Row],[KG cukru]]+cukier3[[#This Row],[Dołożono]]</f>
        <v>-30388</v>
      </c>
      <c r="G2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6" spans="1:7" x14ac:dyDescent="0.25">
      <c r="A266" s="1">
        <v>38851</v>
      </c>
      <c r="B266" s="2" t="s">
        <v>108</v>
      </c>
      <c r="C266">
        <v>19</v>
      </c>
      <c r="D266">
        <f>MONTH(cukier3[[#This Row],[Data]])</f>
        <v>5</v>
      </c>
      <c r="E266">
        <f>IF(D265=cukier3[[#This Row],[Miesiąc]],0,1)</f>
        <v>0</v>
      </c>
      <c r="F266">
        <f ca="1">F265-cukier3[[#This Row],[KG cukru]]+cukier3[[#This Row],[Dołożono]]</f>
        <v>-30407</v>
      </c>
      <c r="G2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7" spans="1:7" x14ac:dyDescent="0.25">
      <c r="A267" s="1">
        <v>38852</v>
      </c>
      <c r="B267" s="2" t="s">
        <v>43</v>
      </c>
      <c r="C267">
        <v>13</v>
      </c>
      <c r="D267">
        <f>MONTH(cukier3[[#This Row],[Data]])</f>
        <v>5</v>
      </c>
      <c r="E267">
        <f>IF(D266=cukier3[[#This Row],[Miesiąc]],0,1)</f>
        <v>0</v>
      </c>
      <c r="F267">
        <f ca="1">F266-cukier3[[#This Row],[KG cukru]]+cukier3[[#This Row],[Dołożono]]</f>
        <v>-30420</v>
      </c>
      <c r="G2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8" spans="1:7" x14ac:dyDescent="0.25">
      <c r="A268" s="1">
        <v>38853</v>
      </c>
      <c r="B268" s="2" t="s">
        <v>97</v>
      </c>
      <c r="C268">
        <v>13</v>
      </c>
      <c r="D268">
        <f>MONTH(cukier3[[#This Row],[Data]])</f>
        <v>5</v>
      </c>
      <c r="E268">
        <f>IF(D267=cukier3[[#This Row],[Miesiąc]],0,1)</f>
        <v>0</v>
      </c>
      <c r="F268">
        <f ca="1">F267-cukier3[[#This Row],[KG cukru]]+cukier3[[#This Row],[Dołożono]]</f>
        <v>-30433</v>
      </c>
      <c r="G2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69" spans="1:7" x14ac:dyDescent="0.25">
      <c r="A269" s="1">
        <v>38855</v>
      </c>
      <c r="B269" s="2" t="s">
        <v>80</v>
      </c>
      <c r="C269">
        <v>168</v>
      </c>
      <c r="D269">
        <f>MONTH(cukier3[[#This Row],[Data]])</f>
        <v>5</v>
      </c>
      <c r="E269">
        <f>IF(D268=cukier3[[#This Row],[Miesiąc]],0,1)</f>
        <v>0</v>
      </c>
      <c r="F269">
        <f ca="1">F268-cukier3[[#This Row],[KG cukru]]+cukier3[[#This Row],[Dołożono]]</f>
        <v>-30601</v>
      </c>
      <c r="G2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0" spans="1:7" x14ac:dyDescent="0.25">
      <c r="A270" s="1">
        <v>38855</v>
      </c>
      <c r="B270" s="2" t="s">
        <v>14</v>
      </c>
      <c r="C270">
        <v>131</v>
      </c>
      <c r="D270">
        <f>MONTH(cukier3[[#This Row],[Data]])</f>
        <v>5</v>
      </c>
      <c r="E270">
        <f>IF(D269=cukier3[[#This Row],[Miesiąc]],0,1)</f>
        <v>0</v>
      </c>
      <c r="F270">
        <f ca="1">F269-cukier3[[#This Row],[KG cukru]]+cukier3[[#This Row],[Dołożono]]</f>
        <v>-30732</v>
      </c>
      <c r="G2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1" spans="1:7" x14ac:dyDescent="0.25">
      <c r="A271" s="1">
        <v>38855</v>
      </c>
      <c r="B271" s="2" t="s">
        <v>109</v>
      </c>
      <c r="C271">
        <v>18</v>
      </c>
      <c r="D271">
        <f>MONTH(cukier3[[#This Row],[Data]])</f>
        <v>5</v>
      </c>
      <c r="E271">
        <f>IF(D270=cukier3[[#This Row],[Miesiąc]],0,1)</f>
        <v>0</v>
      </c>
      <c r="F271">
        <f ca="1">F270-cukier3[[#This Row],[KG cukru]]+cukier3[[#This Row],[Dołożono]]</f>
        <v>-30750</v>
      </c>
      <c r="G2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2" spans="1:7" x14ac:dyDescent="0.25">
      <c r="A272" s="1">
        <v>38856</v>
      </c>
      <c r="B272" s="2" t="s">
        <v>22</v>
      </c>
      <c r="C272">
        <v>187</v>
      </c>
      <c r="D272">
        <f>MONTH(cukier3[[#This Row],[Data]])</f>
        <v>5</v>
      </c>
      <c r="E272">
        <f>IF(D271=cukier3[[#This Row],[Miesiąc]],0,1)</f>
        <v>0</v>
      </c>
      <c r="F272">
        <f ca="1">F271-cukier3[[#This Row],[KG cukru]]+cukier3[[#This Row],[Dołożono]]</f>
        <v>-30937</v>
      </c>
      <c r="G2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3" spans="1:7" x14ac:dyDescent="0.25">
      <c r="A273" s="1">
        <v>38857</v>
      </c>
      <c r="B273" s="2" t="s">
        <v>24</v>
      </c>
      <c r="C273">
        <v>412</v>
      </c>
      <c r="D273">
        <f>MONTH(cukier3[[#This Row],[Data]])</f>
        <v>5</v>
      </c>
      <c r="E273">
        <f>IF(D272=cukier3[[#This Row],[Miesiąc]],0,1)</f>
        <v>0</v>
      </c>
      <c r="F273">
        <f ca="1">F272-cukier3[[#This Row],[KG cukru]]+cukier3[[#This Row],[Dołożono]]</f>
        <v>-31349</v>
      </c>
      <c r="G2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4" spans="1:7" x14ac:dyDescent="0.25">
      <c r="A274" s="1">
        <v>38859</v>
      </c>
      <c r="B274" s="2" t="s">
        <v>6</v>
      </c>
      <c r="C274">
        <v>40</v>
      </c>
      <c r="D274">
        <f>MONTH(cukier3[[#This Row],[Data]])</f>
        <v>5</v>
      </c>
      <c r="E274">
        <f>IF(D273=cukier3[[#This Row],[Miesiąc]],0,1)</f>
        <v>0</v>
      </c>
      <c r="F274">
        <f ca="1">F273-cukier3[[#This Row],[KG cukru]]+cukier3[[#This Row],[Dołożono]]</f>
        <v>-31389</v>
      </c>
      <c r="G2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5" spans="1:7" x14ac:dyDescent="0.25">
      <c r="A275" s="1">
        <v>38860</v>
      </c>
      <c r="B275" s="2" t="s">
        <v>37</v>
      </c>
      <c r="C275">
        <v>166</v>
      </c>
      <c r="D275">
        <f>MONTH(cukier3[[#This Row],[Data]])</f>
        <v>5</v>
      </c>
      <c r="E275">
        <f>IF(D274=cukier3[[#This Row],[Miesiąc]],0,1)</f>
        <v>0</v>
      </c>
      <c r="F275">
        <f ca="1">F274-cukier3[[#This Row],[KG cukru]]+cukier3[[#This Row],[Dołożono]]</f>
        <v>-31555</v>
      </c>
      <c r="G2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6" spans="1:7" x14ac:dyDescent="0.25">
      <c r="A276" s="1">
        <v>38861</v>
      </c>
      <c r="B276" s="2" t="s">
        <v>66</v>
      </c>
      <c r="C276">
        <v>173</v>
      </c>
      <c r="D276">
        <f>MONTH(cukier3[[#This Row],[Data]])</f>
        <v>5</v>
      </c>
      <c r="E276">
        <f>IF(D275=cukier3[[#This Row],[Miesiąc]],0,1)</f>
        <v>0</v>
      </c>
      <c r="F276">
        <f ca="1">F275-cukier3[[#This Row],[KG cukru]]+cukier3[[#This Row],[Dołożono]]</f>
        <v>-31728</v>
      </c>
      <c r="G2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7" spans="1:7" x14ac:dyDescent="0.25">
      <c r="A277" s="1">
        <v>38862</v>
      </c>
      <c r="B277" s="2" t="s">
        <v>110</v>
      </c>
      <c r="C277">
        <v>2</v>
      </c>
      <c r="D277">
        <f>MONTH(cukier3[[#This Row],[Data]])</f>
        <v>5</v>
      </c>
      <c r="E277">
        <f>IF(D276=cukier3[[#This Row],[Miesiąc]],0,1)</f>
        <v>0</v>
      </c>
      <c r="F277">
        <f ca="1">F276-cukier3[[#This Row],[KG cukru]]+cukier3[[#This Row],[Dołożono]]</f>
        <v>-31730</v>
      </c>
      <c r="G2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8" spans="1:7" x14ac:dyDescent="0.25">
      <c r="A278" s="1">
        <v>38862</v>
      </c>
      <c r="B278" s="2" t="s">
        <v>111</v>
      </c>
      <c r="C278">
        <v>18</v>
      </c>
      <c r="D278">
        <f>MONTH(cukier3[[#This Row],[Data]])</f>
        <v>5</v>
      </c>
      <c r="E278">
        <f>IF(D277=cukier3[[#This Row],[Miesiąc]],0,1)</f>
        <v>0</v>
      </c>
      <c r="F278">
        <f ca="1">F277-cukier3[[#This Row],[KG cukru]]+cukier3[[#This Row],[Dołożono]]</f>
        <v>-31748</v>
      </c>
      <c r="G2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79" spans="1:7" x14ac:dyDescent="0.25">
      <c r="A279" s="1">
        <v>38863</v>
      </c>
      <c r="B279" s="2" t="s">
        <v>112</v>
      </c>
      <c r="C279">
        <v>15</v>
      </c>
      <c r="D279">
        <f>MONTH(cukier3[[#This Row],[Data]])</f>
        <v>5</v>
      </c>
      <c r="E279">
        <f>IF(D278=cukier3[[#This Row],[Miesiąc]],0,1)</f>
        <v>0</v>
      </c>
      <c r="F279">
        <f ca="1">F278-cukier3[[#This Row],[KG cukru]]+cukier3[[#This Row],[Dołożono]]</f>
        <v>-31763</v>
      </c>
      <c r="G2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0" spans="1:7" x14ac:dyDescent="0.25">
      <c r="A280" s="1">
        <v>38864</v>
      </c>
      <c r="B280" s="2" t="s">
        <v>102</v>
      </c>
      <c r="C280">
        <v>243</v>
      </c>
      <c r="D280">
        <f>MONTH(cukier3[[#This Row],[Data]])</f>
        <v>5</v>
      </c>
      <c r="E280">
        <f>IF(D279=cukier3[[#This Row],[Miesiąc]],0,1)</f>
        <v>0</v>
      </c>
      <c r="F280">
        <f ca="1">F279-cukier3[[#This Row],[KG cukru]]+cukier3[[#This Row],[Dołożono]]</f>
        <v>-32006</v>
      </c>
      <c r="G2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1" spans="1:7" x14ac:dyDescent="0.25">
      <c r="A281" s="1">
        <v>38865</v>
      </c>
      <c r="B281" s="2" t="s">
        <v>17</v>
      </c>
      <c r="C281">
        <v>460</v>
      </c>
      <c r="D281">
        <f>MONTH(cukier3[[#This Row],[Data]])</f>
        <v>5</v>
      </c>
      <c r="E281">
        <f>IF(D280=cukier3[[#This Row],[Miesiąc]],0,1)</f>
        <v>0</v>
      </c>
      <c r="F281">
        <f ca="1">F280-cukier3[[#This Row],[KG cukru]]+cukier3[[#This Row],[Dołożono]]</f>
        <v>-32466</v>
      </c>
      <c r="G2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2" spans="1:7" x14ac:dyDescent="0.25">
      <c r="A282" s="1">
        <v>38865</v>
      </c>
      <c r="B282" s="2" t="s">
        <v>113</v>
      </c>
      <c r="C282">
        <v>8</v>
      </c>
      <c r="D282">
        <f>MONTH(cukier3[[#This Row],[Data]])</f>
        <v>5</v>
      </c>
      <c r="E282">
        <f>IF(D281=cukier3[[#This Row],[Miesiąc]],0,1)</f>
        <v>0</v>
      </c>
      <c r="F282">
        <f ca="1">F281-cukier3[[#This Row],[KG cukru]]+cukier3[[#This Row],[Dołożono]]</f>
        <v>-32474</v>
      </c>
      <c r="G2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3" spans="1:7" x14ac:dyDescent="0.25">
      <c r="A283" s="1">
        <v>38866</v>
      </c>
      <c r="B283" s="2" t="s">
        <v>8</v>
      </c>
      <c r="C283">
        <v>150</v>
      </c>
      <c r="D283">
        <f>MONTH(cukier3[[#This Row],[Data]])</f>
        <v>5</v>
      </c>
      <c r="E283">
        <f>IF(D282=cukier3[[#This Row],[Miesiąc]],0,1)</f>
        <v>0</v>
      </c>
      <c r="F283">
        <f ca="1">F282-cukier3[[#This Row],[KG cukru]]+cukier3[[#This Row],[Dołożono]]</f>
        <v>-32624</v>
      </c>
      <c r="G2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4" spans="1:7" x14ac:dyDescent="0.25">
      <c r="A284" s="1">
        <v>38867</v>
      </c>
      <c r="B284" s="2" t="s">
        <v>9</v>
      </c>
      <c r="C284">
        <v>217</v>
      </c>
      <c r="D284">
        <f>MONTH(cukier3[[#This Row],[Data]])</f>
        <v>5</v>
      </c>
      <c r="E284">
        <f>IF(D283=cukier3[[#This Row],[Miesiąc]],0,1)</f>
        <v>0</v>
      </c>
      <c r="F284">
        <f ca="1">F283-cukier3[[#This Row],[KG cukru]]+cukier3[[#This Row],[Dołożono]]</f>
        <v>-32841</v>
      </c>
      <c r="G2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5" spans="1:7" x14ac:dyDescent="0.25">
      <c r="A285" s="1">
        <v>38867</v>
      </c>
      <c r="B285" s="2" t="s">
        <v>52</v>
      </c>
      <c r="C285">
        <v>72</v>
      </c>
      <c r="D285">
        <f>MONTH(cukier3[[#This Row],[Data]])</f>
        <v>5</v>
      </c>
      <c r="E285">
        <f>IF(D284=cukier3[[#This Row],[Miesiąc]],0,1)</f>
        <v>0</v>
      </c>
      <c r="F285">
        <f ca="1">F284-cukier3[[#This Row],[KG cukru]]+cukier3[[#This Row],[Dołożono]]</f>
        <v>-32913</v>
      </c>
      <c r="G2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6" spans="1:7" x14ac:dyDescent="0.25">
      <c r="A286" s="1">
        <v>38870</v>
      </c>
      <c r="B286" s="2" t="s">
        <v>39</v>
      </c>
      <c r="C286">
        <v>164</v>
      </c>
      <c r="D286">
        <f>MONTH(cukier3[[#This Row],[Data]])</f>
        <v>6</v>
      </c>
      <c r="E286">
        <f>IF(D285=cukier3[[#This Row],[Miesiąc]],0,1)</f>
        <v>1</v>
      </c>
      <c r="F286">
        <f ca="1">F285-cukier3[[#This Row],[KG cukru]]+cukier3[[#This Row],[Dołożono]]</f>
        <v>-33077</v>
      </c>
      <c r="G28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7" spans="1:7" x14ac:dyDescent="0.25">
      <c r="A287" s="1">
        <v>38870</v>
      </c>
      <c r="B287" s="2" t="s">
        <v>45</v>
      </c>
      <c r="C287">
        <v>429</v>
      </c>
      <c r="D287">
        <f>MONTH(cukier3[[#This Row],[Data]])</f>
        <v>6</v>
      </c>
      <c r="E287">
        <f>IF(D286=cukier3[[#This Row],[Miesiąc]],0,1)</f>
        <v>0</v>
      </c>
      <c r="F287">
        <f ca="1">F286-cukier3[[#This Row],[KG cukru]]+cukier3[[#This Row],[Dołożono]]</f>
        <v>-33506</v>
      </c>
      <c r="G2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8" spans="1:7" x14ac:dyDescent="0.25">
      <c r="A288" s="1">
        <v>38875</v>
      </c>
      <c r="B288" s="2" t="s">
        <v>8</v>
      </c>
      <c r="C288">
        <v>63</v>
      </c>
      <c r="D288">
        <f>MONTH(cukier3[[#This Row],[Data]])</f>
        <v>6</v>
      </c>
      <c r="E288">
        <f>IF(D287=cukier3[[#This Row],[Miesiąc]],0,1)</f>
        <v>0</v>
      </c>
      <c r="F288">
        <f ca="1">F287-cukier3[[#This Row],[KG cukru]]+cukier3[[#This Row],[Dołożono]]</f>
        <v>-33569</v>
      </c>
      <c r="G2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89" spans="1:7" x14ac:dyDescent="0.25">
      <c r="A289" s="1">
        <v>38878</v>
      </c>
      <c r="B289" s="2" t="s">
        <v>30</v>
      </c>
      <c r="C289">
        <v>106</v>
      </c>
      <c r="D289">
        <f>MONTH(cukier3[[#This Row],[Data]])</f>
        <v>6</v>
      </c>
      <c r="E289">
        <f>IF(D288=cukier3[[#This Row],[Miesiąc]],0,1)</f>
        <v>0</v>
      </c>
      <c r="F289">
        <f ca="1">F288-cukier3[[#This Row],[KG cukru]]+cukier3[[#This Row],[Dołożono]]</f>
        <v>-33675</v>
      </c>
      <c r="G2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0" spans="1:7" x14ac:dyDescent="0.25">
      <c r="A290" s="1">
        <v>38886</v>
      </c>
      <c r="B290" s="2" t="s">
        <v>22</v>
      </c>
      <c r="C290">
        <v>136</v>
      </c>
      <c r="D290">
        <f>MONTH(cukier3[[#This Row],[Data]])</f>
        <v>6</v>
      </c>
      <c r="E290">
        <f>IF(D289=cukier3[[#This Row],[Miesiąc]],0,1)</f>
        <v>0</v>
      </c>
      <c r="F290">
        <f ca="1">F289-cukier3[[#This Row],[KG cukru]]+cukier3[[#This Row],[Dołożono]]</f>
        <v>-33811</v>
      </c>
      <c r="G2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1" spans="1:7" x14ac:dyDescent="0.25">
      <c r="A291" s="1">
        <v>38887</v>
      </c>
      <c r="B291" s="2" t="s">
        <v>114</v>
      </c>
      <c r="C291">
        <v>7</v>
      </c>
      <c r="D291">
        <f>MONTH(cukier3[[#This Row],[Data]])</f>
        <v>6</v>
      </c>
      <c r="E291">
        <f>IF(D290=cukier3[[#This Row],[Miesiąc]],0,1)</f>
        <v>0</v>
      </c>
      <c r="F291">
        <f ca="1">F290-cukier3[[#This Row],[KG cukru]]+cukier3[[#This Row],[Dołożono]]</f>
        <v>-33818</v>
      </c>
      <c r="G2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2" spans="1:7" x14ac:dyDescent="0.25">
      <c r="A292" s="1">
        <v>38896</v>
      </c>
      <c r="B292" s="2" t="s">
        <v>115</v>
      </c>
      <c r="C292">
        <v>12</v>
      </c>
      <c r="D292">
        <f>MONTH(cukier3[[#This Row],[Data]])</f>
        <v>6</v>
      </c>
      <c r="E292">
        <f>IF(D291=cukier3[[#This Row],[Miesiąc]],0,1)</f>
        <v>0</v>
      </c>
      <c r="F292">
        <f ca="1">F291-cukier3[[#This Row],[KG cukru]]+cukier3[[#This Row],[Dołożono]]</f>
        <v>-33830</v>
      </c>
      <c r="G2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3" spans="1:7" x14ac:dyDescent="0.25">
      <c r="A293" s="1">
        <v>38896</v>
      </c>
      <c r="B293" s="2" t="s">
        <v>12</v>
      </c>
      <c r="C293">
        <v>114</v>
      </c>
      <c r="D293">
        <f>MONTH(cukier3[[#This Row],[Data]])</f>
        <v>6</v>
      </c>
      <c r="E293">
        <f>IF(D292=cukier3[[#This Row],[Miesiąc]],0,1)</f>
        <v>0</v>
      </c>
      <c r="F293">
        <f ca="1">F292-cukier3[[#This Row],[KG cukru]]+cukier3[[#This Row],[Dołożono]]</f>
        <v>-33944</v>
      </c>
      <c r="G2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4" spans="1:7" x14ac:dyDescent="0.25">
      <c r="A294" s="1">
        <v>38902</v>
      </c>
      <c r="B294" s="2" t="s">
        <v>9</v>
      </c>
      <c r="C294">
        <v>443</v>
      </c>
      <c r="D294">
        <f>MONTH(cukier3[[#This Row],[Data]])</f>
        <v>7</v>
      </c>
      <c r="E294">
        <f>IF(D293=cukier3[[#This Row],[Miesiąc]],0,1)</f>
        <v>1</v>
      </c>
      <c r="F294">
        <f ca="1">F293-cukier3[[#This Row],[KG cukru]]+cukier3[[#This Row],[Dołożono]]</f>
        <v>-34387</v>
      </c>
      <c r="G29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5" spans="1:7" x14ac:dyDescent="0.25">
      <c r="A295" s="1">
        <v>38904</v>
      </c>
      <c r="B295" s="2" t="s">
        <v>52</v>
      </c>
      <c r="C295">
        <v>73</v>
      </c>
      <c r="D295">
        <f>MONTH(cukier3[[#This Row],[Data]])</f>
        <v>7</v>
      </c>
      <c r="E295">
        <f>IF(D294=cukier3[[#This Row],[Miesiąc]],0,1)</f>
        <v>0</v>
      </c>
      <c r="F295">
        <f ca="1">F294-cukier3[[#This Row],[KG cukru]]+cukier3[[#This Row],[Dołożono]]</f>
        <v>-34460</v>
      </c>
      <c r="G2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6" spans="1:7" x14ac:dyDescent="0.25">
      <c r="A296" s="1">
        <v>38907</v>
      </c>
      <c r="B296" s="2" t="s">
        <v>117</v>
      </c>
      <c r="C296">
        <v>9</v>
      </c>
      <c r="D296">
        <f>MONTH(cukier3[[#This Row],[Data]])</f>
        <v>7</v>
      </c>
      <c r="E296">
        <f>IF(D295=cukier3[[#This Row],[Miesiąc]],0,1)</f>
        <v>0</v>
      </c>
      <c r="F296">
        <f ca="1">F295-cukier3[[#This Row],[KG cukru]]+cukier3[[#This Row],[Dołożono]]</f>
        <v>-34469</v>
      </c>
      <c r="G2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7" spans="1:7" x14ac:dyDescent="0.25">
      <c r="A297" s="1">
        <v>38907</v>
      </c>
      <c r="B297" s="2" t="s">
        <v>116</v>
      </c>
      <c r="C297">
        <v>15</v>
      </c>
      <c r="D297">
        <f>MONTH(cukier3[[#This Row],[Data]])</f>
        <v>7</v>
      </c>
      <c r="E297">
        <f>IF(D296=cukier3[[#This Row],[Miesiąc]],0,1)</f>
        <v>0</v>
      </c>
      <c r="F297">
        <f ca="1">F296-cukier3[[#This Row],[KG cukru]]+cukier3[[#This Row],[Dołożono]]</f>
        <v>-34484</v>
      </c>
      <c r="G2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8" spans="1:7" x14ac:dyDescent="0.25">
      <c r="A298" s="1">
        <v>38908</v>
      </c>
      <c r="B298" s="2" t="s">
        <v>118</v>
      </c>
      <c r="C298">
        <v>20</v>
      </c>
      <c r="D298">
        <f>MONTH(cukier3[[#This Row],[Data]])</f>
        <v>7</v>
      </c>
      <c r="E298">
        <f>IF(D297=cukier3[[#This Row],[Miesiąc]],0,1)</f>
        <v>0</v>
      </c>
      <c r="F298">
        <f ca="1">F297-cukier3[[#This Row],[KG cukru]]+cukier3[[#This Row],[Dołożono]]</f>
        <v>-34504</v>
      </c>
      <c r="G2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99" spans="1:7" x14ac:dyDescent="0.25">
      <c r="A299" s="1">
        <v>38910</v>
      </c>
      <c r="B299" s="2" t="s">
        <v>119</v>
      </c>
      <c r="C299">
        <v>9</v>
      </c>
      <c r="D299">
        <f>MONTH(cukier3[[#This Row],[Data]])</f>
        <v>7</v>
      </c>
      <c r="E299">
        <f>IF(D298=cukier3[[#This Row],[Miesiąc]],0,1)</f>
        <v>0</v>
      </c>
      <c r="F299">
        <f ca="1">F298-cukier3[[#This Row],[KG cukru]]+cukier3[[#This Row],[Dołożono]]</f>
        <v>-34513</v>
      </c>
      <c r="G2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0" spans="1:7" x14ac:dyDescent="0.25">
      <c r="A300" s="1">
        <v>38911</v>
      </c>
      <c r="B300" s="2" t="s">
        <v>120</v>
      </c>
      <c r="C300">
        <v>88</v>
      </c>
      <c r="D300">
        <f>MONTH(cukier3[[#This Row],[Data]])</f>
        <v>7</v>
      </c>
      <c r="E300">
        <f>IF(D299=cukier3[[#This Row],[Miesiąc]],0,1)</f>
        <v>0</v>
      </c>
      <c r="F300">
        <f ca="1">F299-cukier3[[#This Row],[KG cukru]]+cukier3[[#This Row],[Dołożono]]</f>
        <v>-34601</v>
      </c>
      <c r="G3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1" spans="1:7" x14ac:dyDescent="0.25">
      <c r="A301" s="1">
        <v>38911</v>
      </c>
      <c r="B301" s="2" t="s">
        <v>7</v>
      </c>
      <c r="C301">
        <v>139</v>
      </c>
      <c r="D301">
        <f>MONTH(cukier3[[#This Row],[Data]])</f>
        <v>7</v>
      </c>
      <c r="E301">
        <f>IF(D300=cukier3[[#This Row],[Miesiąc]],0,1)</f>
        <v>0</v>
      </c>
      <c r="F301">
        <f ca="1">F300-cukier3[[#This Row],[KG cukru]]+cukier3[[#This Row],[Dołożono]]</f>
        <v>-34740</v>
      </c>
      <c r="G3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2" spans="1:7" x14ac:dyDescent="0.25">
      <c r="A302" s="1">
        <v>38912</v>
      </c>
      <c r="B302" s="2" t="s">
        <v>22</v>
      </c>
      <c r="C302">
        <v>346</v>
      </c>
      <c r="D302">
        <f>MONTH(cukier3[[#This Row],[Data]])</f>
        <v>7</v>
      </c>
      <c r="E302">
        <f>IF(D301=cukier3[[#This Row],[Miesiąc]],0,1)</f>
        <v>0</v>
      </c>
      <c r="F302">
        <f ca="1">F301-cukier3[[#This Row],[KG cukru]]+cukier3[[#This Row],[Dołożono]]</f>
        <v>-35086</v>
      </c>
      <c r="G3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3" spans="1:7" x14ac:dyDescent="0.25">
      <c r="A303" s="1">
        <v>38918</v>
      </c>
      <c r="B303" s="2" t="s">
        <v>9</v>
      </c>
      <c r="C303">
        <v>323</v>
      </c>
      <c r="D303">
        <f>MONTH(cukier3[[#This Row],[Data]])</f>
        <v>7</v>
      </c>
      <c r="E303">
        <f>IF(D302=cukier3[[#This Row],[Miesiąc]],0,1)</f>
        <v>0</v>
      </c>
      <c r="F303">
        <f ca="1">F302-cukier3[[#This Row],[KG cukru]]+cukier3[[#This Row],[Dołożono]]</f>
        <v>-35409</v>
      </c>
      <c r="G3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4" spans="1:7" x14ac:dyDescent="0.25">
      <c r="A304" s="1">
        <v>38918</v>
      </c>
      <c r="B304" s="2" t="s">
        <v>121</v>
      </c>
      <c r="C304">
        <v>3</v>
      </c>
      <c r="D304">
        <f>MONTH(cukier3[[#This Row],[Data]])</f>
        <v>7</v>
      </c>
      <c r="E304">
        <f>IF(D303=cukier3[[#This Row],[Miesiąc]],0,1)</f>
        <v>0</v>
      </c>
      <c r="F304">
        <f ca="1">F303-cukier3[[#This Row],[KG cukru]]+cukier3[[#This Row],[Dołożono]]</f>
        <v>-35412</v>
      </c>
      <c r="G3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5" spans="1:7" x14ac:dyDescent="0.25">
      <c r="A305" s="1">
        <v>38918</v>
      </c>
      <c r="B305" s="2" t="s">
        <v>122</v>
      </c>
      <c r="C305">
        <v>9</v>
      </c>
      <c r="D305">
        <f>MONTH(cukier3[[#This Row],[Data]])</f>
        <v>7</v>
      </c>
      <c r="E305">
        <f>IF(D304=cukier3[[#This Row],[Miesiąc]],0,1)</f>
        <v>0</v>
      </c>
      <c r="F305">
        <f ca="1">F304-cukier3[[#This Row],[KG cukru]]+cukier3[[#This Row],[Dołożono]]</f>
        <v>-35421</v>
      </c>
      <c r="G3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6" spans="1:7" x14ac:dyDescent="0.25">
      <c r="A306" s="1">
        <v>38919</v>
      </c>
      <c r="B306" s="2" t="s">
        <v>102</v>
      </c>
      <c r="C306">
        <v>382</v>
      </c>
      <c r="D306">
        <f>MONTH(cukier3[[#This Row],[Data]])</f>
        <v>7</v>
      </c>
      <c r="E306">
        <f>IF(D305=cukier3[[#This Row],[Miesiąc]],0,1)</f>
        <v>0</v>
      </c>
      <c r="F306">
        <f ca="1">F305-cukier3[[#This Row],[KG cukru]]+cukier3[[#This Row],[Dołożono]]</f>
        <v>-35803</v>
      </c>
      <c r="G3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7" spans="1:7" x14ac:dyDescent="0.25">
      <c r="A307" s="1">
        <v>38923</v>
      </c>
      <c r="B307" s="2" t="s">
        <v>17</v>
      </c>
      <c r="C307">
        <v>296</v>
      </c>
      <c r="D307">
        <f>MONTH(cukier3[[#This Row],[Data]])</f>
        <v>7</v>
      </c>
      <c r="E307">
        <f>IF(D306=cukier3[[#This Row],[Miesiąc]],0,1)</f>
        <v>0</v>
      </c>
      <c r="F307">
        <f ca="1">F306-cukier3[[#This Row],[KG cukru]]+cukier3[[#This Row],[Dołożono]]</f>
        <v>-36099</v>
      </c>
      <c r="G3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8" spans="1:7" x14ac:dyDescent="0.25">
      <c r="A308" s="1">
        <v>38924</v>
      </c>
      <c r="B308" s="2" t="s">
        <v>5</v>
      </c>
      <c r="C308">
        <v>121</v>
      </c>
      <c r="D308">
        <f>MONTH(cukier3[[#This Row],[Data]])</f>
        <v>7</v>
      </c>
      <c r="E308">
        <f>IF(D307=cukier3[[#This Row],[Miesiąc]],0,1)</f>
        <v>0</v>
      </c>
      <c r="F308">
        <f ca="1">F307-cukier3[[#This Row],[KG cukru]]+cukier3[[#This Row],[Dołożono]]</f>
        <v>-36220</v>
      </c>
      <c r="G3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09" spans="1:7" x14ac:dyDescent="0.25">
      <c r="A309" s="1">
        <v>38924</v>
      </c>
      <c r="B309" s="2" t="s">
        <v>25</v>
      </c>
      <c r="C309">
        <v>157</v>
      </c>
      <c r="D309">
        <f>MONTH(cukier3[[#This Row],[Data]])</f>
        <v>7</v>
      </c>
      <c r="E309">
        <f>IF(D308=cukier3[[#This Row],[Miesiąc]],0,1)</f>
        <v>0</v>
      </c>
      <c r="F309">
        <f ca="1">F308-cukier3[[#This Row],[KG cukru]]+cukier3[[#This Row],[Dołożono]]</f>
        <v>-36377</v>
      </c>
      <c r="G3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0" spans="1:7" x14ac:dyDescent="0.25">
      <c r="A310" s="1">
        <v>38926</v>
      </c>
      <c r="B310" s="2" t="s">
        <v>9</v>
      </c>
      <c r="C310">
        <v>497</v>
      </c>
      <c r="D310">
        <f>MONTH(cukier3[[#This Row],[Data]])</f>
        <v>7</v>
      </c>
      <c r="E310">
        <f>IF(D309=cukier3[[#This Row],[Miesiąc]],0,1)</f>
        <v>0</v>
      </c>
      <c r="F310">
        <f ca="1">F309-cukier3[[#This Row],[KG cukru]]+cukier3[[#This Row],[Dołożono]]</f>
        <v>-36874</v>
      </c>
      <c r="G3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1" spans="1:7" x14ac:dyDescent="0.25">
      <c r="A311" s="1">
        <v>38927</v>
      </c>
      <c r="B311" s="2" t="s">
        <v>9</v>
      </c>
      <c r="C311">
        <v>103</v>
      </c>
      <c r="D311">
        <f>MONTH(cukier3[[#This Row],[Data]])</f>
        <v>7</v>
      </c>
      <c r="E311">
        <f>IF(D310=cukier3[[#This Row],[Miesiąc]],0,1)</f>
        <v>0</v>
      </c>
      <c r="F311">
        <f ca="1">F310-cukier3[[#This Row],[KG cukru]]+cukier3[[#This Row],[Dołożono]]</f>
        <v>-36977</v>
      </c>
      <c r="G3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2" spans="1:7" x14ac:dyDescent="0.25">
      <c r="A312" s="1">
        <v>38928</v>
      </c>
      <c r="B312" s="2" t="s">
        <v>30</v>
      </c>
      <c r="C312">
        <v>142</v>
      </c>
      <c r="D312">
        <f>MONTH(cukier3[[#This Row],[Data]])</f>
        <v>7</v>
      </c>
      <c r="E312">
        <f>IF(D311=cukier3[[#This Row],[Miesiąc]],0,1)</f>
        <v>0</v>
      </c>
      <c r="F312">
        <f ca="1">F311-cukier3[[#This Row],[KG cukru]]+cukier3[[#This Row],[Dołożono]]</f>
        <v>-37119</v>
      </c>
      <c r="G3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3" spans="1:7" x14ac:dyDescent="0.25">
      <c r="A313" s="1">
        <v>38929</v>
      </c>
      <c r="B313" s="2" t="s">
        <v>23</v>
      </c>
      <c r="C313">
        <v>144</v>
      </c>
      <c r="D313">
        <f>MONTH(cukier3[[#This Row],[Data]])</f>
        <v>7</v>
      </c>
      <c r="E313">
        <f>IF(D312=cukier3[[#This Row],[Miesiąc]],0,1)</f>
        <v>0</v>
      </c>
      <c r="F313">
        <f ca="1">F312-cukier3[[#This Row],[KG cukru]]+cukier3[[#This Row],[Dołożono]]</f>
        <v>-37263</v>
      </c>
      <c r="G3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4" spans="1:7" x14ac:dyDescent="0.25">
      <c r="A314" s="1">
        <v>38931</v>
      </c>
      <c r="B314" s="2" t="s">
        <v>100</v>
      </c>
      <c r="C314">
        <v>8</v>
      </c>
      <c r="D314">
        <f>MONTH(cukier3[[#This Row],[Data]])</f>
        <v>8</v>
      </c>
      <c r="E314">
        <f>IF(D313=cukier3[[#This Row],[Miesiąc]],0,1)</f>
        <v>1</v>
      </c>
      <c r="F314">
        <f ca="1">F313-cukier3[[#This Row],[KG cukru]]+cukier3[[#This Row],[Dołożono]]</f>
        <v>-37271</v>
      </c>
      <c r="G31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5" spans="1:7" x14ac:dyDescent="0.25">
      <c r="A315" s="1">
        <v>38936</v>
      </c>
      <c r="B315" s="2" t="s">
        <v>55</v>
      </c>
      <c r="C315">
        <v>172</v>
      </c>
      <c r="D315">
        <f>MONTH(cukier3[[#This Row],[Data]])</f>
        <v>8</v>
      </c>
      <c r="E315">
        <f>IF(D314=cukier3[[#This Row],[Miesiąc]],0,1)</f>
        <v>0</v>
      </c>
      <c r="F315">
        <f ca="1">F314-cukier3[[#This Row],[KG cukru]]+cukier3[[#This Row],[Dołożono]]</f>
        <v>-37443</v>
      </c>
      <c r="G3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6" spans="1:7" x14ac:dyDescent="0.25">
      <c r="A316" s="1">
        <v>38940</v>
      </c>
      <c r="B316" s="2" t="s">
        <v>7</v>
      </c>
      <c r="C316">
        <v>290</v>
      </c>
      <c r="D316">
        <f>MONTH(cukier3[[#This Row],[Data]])</f>
        <v>8</v>
      </c>
      <c r="E316">
        <f>IF(D315=cukier3[[#This Row],[Miesiąc]],0,1)</f>
        <v>0</v>
      </c>
      <c r="F316">
        <f ca="1">F315-cukier3[[#This Row],[KG cukru]]+cukier3[[#This Row],[Dołożono]]</f>
        <v>-37733</v>
      </c>
      <c r="G3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7" spans="1:7" x14ac:dyDescent="0.25">
      <c r="A317" s="1">
        <v>38942</v>
      </c>
      <c r="B317" s="2" t="s">
        <v>14</v>
      </c>
      <c r="C317">
        <v>422</v>
      </c>
      <c r="D317">
        <f>MONTH(cukier3[[#This Row],[Data]])</f>
        <v>8</v>
      </c>
      <c r="E317">
        <f>IF(D316=cukier3[[#This Row],[Miesiąc]],0,1)</f>
        <v>0</v>
      </c>
      <c r="F317">
        <f ca="1">F316-cukier3[[#This Row],[KG cukru]]+cukier3[[#This Row],[Dołożono]]</f>
        <v>-38155</v>
      </c>
      <c r="G3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8" spans="1:7" x14ac:dyDescent="0.25">
      <c r="A318" s="1">
        <v>38945</v>
      </c>
      <c r="B318" s="2" t="s">
        <v>109</v>
      </c>
      <c r="C318">
        <v>12</v>
      </c>
      <c r="D318">
        <f>MONTH(cukier3[[#This Row],[Data]])</f>
        <v>8</v>
      </c>
      <c r="E318">
        <f>IF(D317=cukier3[[#This Row],[Miesiąc]],0,1)</f>
        <v>0</v>
      </c>
      <c r="F318">
        <f ca="1">F317-cukier3[[#This Row],[KG cukru]]+cukier3[[#This Row],[Dołożono]]</f>
        <v>-38167</v>
      </c>
      <c r="G3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19" spans="1:7" x14ac:dyDescent="0.25">
      <c r="A319" s="1">
        <v>38948</v>
      </c>
      <c r="B319" s="2" t="s">
        <v>55</v>
      </c>
      <c r="C319">
        <v>104</v>
      </c>
      <c r="D319">
        <f>MONTH(cukier3[[#This Row],[Data]])</f>
        <v>8</v>
      </c>
      <c r="E319">
        <f>IF(D318=cukier3[[#This Row],[Miesiąc]],0,1)</f>
        <v>0</v>
      </c>
      <c r="F319">
        <f ca="1">F318-cukier3[[#This Row],[KG cukru]]+cukier3[[#This Row],[Dołożono]]</f>
        <v>-38271</v>
      </c>
      <c r="G3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0" spans="1:7" x14ac:dyDescent="0.25">
      <c r="A320" s="1">
        <v>38949</v>
      </c>
      <c r="B320" s="2" t="s">
        <v>35</v>
      </c>
      <c r="C320">
        <v>97</v>
      </c>
      <c r="D320">
        <f>MONTH(cukier3[[#This Row],[Data]])</f>
        <v>8</v>
      </c>
      <c r="E320">
        <f>IF(D319=cukier3[[#This Row],[Miesiąc]],0,1)</f>
        <v>0</v>
      </c>
      <c r="F320">
        <f ca="1">F319-cukier3[[#This Row],[KG cukru]]+cukier3[[#This Row],[Dołożono]]</f>
        <v>-38368</v>
      </c>
      <c r="G3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1" spans="1:7" x14ac:dyDescent="0.25">
      <c r="A321" s="1">
        <v>38950</v>
      </c>
      <c r="B321" s="2" t="s">
        <v>26</v>
      </c>
      <c r="C321">
        <v>179</v>
      </c>
      <c r="D321">
        <f>MONTH(cukier3[[#This Row],[Data]])</f>
        <v>8</v>
      </c>
      <c r="E321">
        <f>IF(D320=cukier3[[#This Row],[Miesiąc]],0,1)</f>
        <v>0</v>
      </c>
      <c r="F321">
        <f ca="1">F320-cukier3[[#This Row],[KG cukru]]+cukier3[[#This Row],[Dołożono]]</f>
        <v>-38547</v>
      </c>
      <c r="G3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2" spans="1:7" x14ac:dyDescent="0.25">
      <c r="A322" s="1">
        <v>38953</v>
      </c>
      <c r="B322" s="2" t="s">
        <v>50</v>
      </c>
      <c r="C322">
        <v>256</v>
      </c>
      <c r="D322">
        <f>MONTH(cukier3[[#This Row],[Data]])</f>
        <v>8</v>
      </c>
      <c r="E322">
        <f>IF(D321=cukier3[[#This Row],[Miesiąc]],0,1)</f>
        <v>0</v>
      </c>
      <c r="F322">
        <f ca="1">F321-cukier3[[#This Row],[KG cukru]]+cukier3[[#This Row],[Dołożono]]</f>
        <v>-38803</v>
      </c>
      <c r="G3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3" spans="1:7" x14ac:dyDescent="0.25">
      <c r="A323" s="1">
        <v>38954</v>
      </c>
      <c r="B323" s="2" t="s">
        <v>105</v>
      </c>
      <c r="C323">
        <v>10</v>
      </c>
      <c r="D323">
        <f>MONTH(cukier3[[#This Row],[Data]])</f>
        <v>8</v>
      </c>
      <c r="E323">
        <f>IF(D322=cukier3[[#This Row],[Miesiąc]],0,1)</f>
        <v>0</v>
      </c>
      <c r="F323">
        <f ca="1">F322-cukier3[[#This Row],[KG cukru]]+cukier3[[#This Row],[Dołożono]]</f>
        <v>-38813</v>
      </c>
      <c r="G3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4" spans="1:7" x14ac:dyDescent="0.25">
      <c r="A324" s="1">
        <v>38954</v>
      </c>
      <c r="B324" s="2" t="s">
        <v>113</v>
      </c>
      <c r="C324">
        <v>20</v>
      </c>
      <c r="D324">
        <f>MONTH(cukier3[[#This Row],[Data]])</f>
        <v>8</v>
      </c>
      <c r="E324">
        <f>IF(D323=cukier3[[#This Row],[Miesiąc]],0,1)</f>
        <v>0</v>
      </c>
      <c r="F324">
        <f ca="1">F323-cukier3[[#This Row],[KG cukru]]+cukier3[[#This Row],[Dołożono]]</f>
        <v>-38833</v>
      </c>
      <c r="G3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5" spans="1:7" x14ac:dyDescent="0.25">
      <c r="A325" s="1">
        <v>38955</v>
      </c>
      <c r="B325" s="2" t="s">
        <v>7</v>
      </c>
      <c r="C325">
        <v>407</v>
      </c>
      <c r="D325">
        <f>MONTH(cukier3[[#This Row],[Data]])</f>
        <v>8</v>
      </c>
      <c r="E325">
        <f>IF(D324=cukier3[[#This Row],[Miesiąc]],0,1)</f>
        <v>0</v>
      </c>
      <c r="F325">
        <f ca="1">F324-cukier3[[#This Row],[KG cukru]]+cukier3[[#This Row],[Dołożono]]</f>
        <v>-39240</v>
      </c>
      <c r="G3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6" spans="1:7" x14ac:dyDescent="0.25">
      <c r="A326" s="1">
        <v>38956</v>
      </c>
      <c r="B326" s="2" t="s">
        <v>35</v>
      </c>
      <c r="C326">
        <v>33</v>
      </c>
      <c r="D326">
        <f>MONTH(cukier3[[#This Row],[Data]])</f>
        <v>8</v>
      </c>
      <c r="E326">
        <f>IF(D325=cukier3[[#This Row],[Miesiąc]],0,1)</f>
        <v>0</v>
      </c>
      <c r="F326">
        <f ca="1">F325-cukier3[[#This Row],[KG cukru]]+cukier3[[#This Row],[Dołożono]]</f>
        <v>-39273</v>
      </c>
      <c r="G3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7" spans="1:7" x14ac:dyDescent="0.25">
      <c r="A327" s="1">
        <v>38956</v>
      </c>
      <c r="B327" s="2" t="s">
        <v>71</v>
      </c>
      <c r="C327">
        <v>133</v>
      </c>
      <c r="D327">
        <f>MONTH(cukier3[[#This Row],[Data]])</f>
        <v>8</v>
      </c>
      <c r="E327">
        <f>IF(D326=cukier3[[#This Row],[Miesiąc]],0,1)</f>
        <v>0</v>
      </c>
      <c r="F327">
        <f ca="1">F326-cukier3[[#This Row],[KG cukru]]+cukier3[[#This Row],[Dołożono]]</f>
        <v>-39406</v>
      </c>
      <c r="G3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8" spans="1:7" x14ac:dyDescent="0.25">
      <c r="A328" s="1">
        <v>38956</v>
      </c>
      <c r="B328" s="2" t="s">
        <v>22</v>
      </c>
      <c r="C328">
        <v>297</v>
      </c>
      <c r="D328">
        <f>MONTH(cukier3[[#This Row],[Data]])</f>
        <v>8</v>
      </c>
      <c r="E328">
        <f>IF(D327=cukier3[[#This Row],[Miesiąc]],0,1)</f>
        <v>0</v>
      </c>
      <c r="F328">
        <f ca="1">F327-cukier3[[#This Row],[KG cukru]]+cukier3[[#This Row],[Dołożono]]</f>
        <v>-39703</v>
      </c>
      <c r="G3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29" spans="1:7" x14ac:dyDescent="0.25">
      <c r="A329" s="1">
        <v>38959</v>
      </c>
      <c r="B329" s="2" t="s">
        <v>14</v>
      </c>
      <c r="C329">
        <v>220</v>
      </c>
      <c r="D329">
        <f>MONTH(cukier3[[#This Row],[Data]])</f>
        <v>8</v>
      </c>
      <c r="E329">
        <f>IF(D328=cukier3[[#This Row],[Miesiąc]],0,1)</f>
        <v>0</v>
      </c>
      <c r="F329">
        <f ca="1">F328-cukier3[[#This Row],[KG cukru]]+cukier3[[#This Row],[Dołożono]]</f>
        <v>-39923</v>
      </c>
      <c r="G3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0" spans="1:7" x14ac:dyDescent="0.25">
      <c r="A330" s="1">
        <v>38959</v>
      </c>
      <c r="B330" s="2" t="s">
        <v>28</v>
      </c>
      <c r="C330">
        <v>114</v>
      </c>
      <c r="D330">
        <f>MONTH(cukier3[[#This Row],[Data]])</f>
        <v>8</v>
      </c>
      <c r="E330">
        <f>IF(D329=cukier3[[#This Row],[Miesiąc]],0,1)</f>
        <v>0</v>
      </c>
      <c r="F330">
        <f ca="1">F329-cukier3[[#This Row],[KG cukru]]+cukier3[[#This Row],[Dołożono]]</f>
        <v>-40037</v>
      </c>
      <c r="G3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1" spans="1:7" x14ac:dyDescent="0.25">
      <c r="A331" s="1">
        <v>38962</v>
      </c>
      <c r="B331" s="2" t="s">
        <v>8</v>
      </c>
      <c r="C331">
        <v>130</v>
      </c>
      <c r="D331">
        <f>MONTH(cukier3[[#This Row],[Data]])</f>
        <v>9</v>
      </c>
      <c r="E331">
        <f>IF(D330=cukier3[[#This Row],[Miesiąc]],0,1)</f>
        <v>1</v>
      </c>
      <c r="F331">
        <f ca="1">F330-cukier3[[#This Row],[KG cukru]]+cukier3[[#This Row],[Dołożono]]</f>
        <v>-40167</v>
      </c>
      <c r="G33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2" spans="1:7" x14ac:dyDescent="0.25">
      <c r="A332" s="1">
        <v>38962</v>
      </c>
      <c r="B332" s="2" t="s">
        <v>30</v>
      </c>
      <c r="C332">
        <v>52</v>
      </c>
      <c r="D332">
        <f>MONTH(cukier3[[#This Row],[Data]])</f>
        <v>9</v>
      </c>
      <c r="E332">
        <f>IF(D331=cukier3[[#This Row],[Miesiąc]],0,1)</f>
        <v>0</v>
      </c>
      <c r="F332">
        <f ca="1">F331-cukier3[[#This Row],[KG cukru]]+cukier3[[#This Row],[Dołożono]]</f>
        <v>-40219</v>
      </c>
      <c r="G3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3" spans="1:7" x14ac:dyDescent="0.25">
      <c r="A333" s="1">
        <v>38962</v>
      </c>
      <c r="B333" s="2" t="s">
        <v>28</v>
      </c>
      <c r="C333">
        <v>33</v>
      </c>
      <c r="D333">
        <f>MONTH(cukier3[[#This Row],[Data]])</f>
        <v>9</v>
      </c>
      <c r="E333">
        <f>IF(D332=cukier3[[#This Row],[Miesiąc]],0,1)</f>
        <v>0</v>
      </c>
      <c r="F333">
        <f ca="1">F332-cukier3[[#This Row],[KG cukru]]+cukier3[[#This Row],[Dołożono]]</f>
        <v>-40252</v>
      </c>
      <c r="G3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4" spans="1:7" x14ac:dyDescent="0.25">
      <c r="A334" s="1">
        <v>38963</v>
      </c>
      <c r="B334" s="2" t="s">
        <v>61</v>
      </c>
      <c r="C334">
        <v>57</v>
      </c>
      <c r="D334">
        <f>MONTH(cukier3[[#This Row],[Data]])</f>
        <v>9</v>
      </c>
      <c r="E334">
        <f>IF(D333=cukier3[[#This Row],[Miesiąc]],0,1)</f>
        <v>0</v>
      </c>
      <c r="F334">
        <f ca="1">F333-cukier3[[#This Row],[KG cukru]]+cukier3[[#This Row],[Dołożono]]</f>
        <v>-40309</v>
      </c>
      <c r="G3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5" spans="1:7" x14ac:dyDescent="0.25">
      <c r="A335" s="1">
        <v>38965</v>
      </c>
      <c r="B335" s="2" t="s">
        <v>84</v>
      </c>
      <c r="C335">
        <v>8</v>
      </c>
      <c r="D335">
        <f>MONTH(cukier3[[#This Row],[Data]])</f>
        <v>9</v>
      </c>
      <c r="E335">
        <f>IF(D334=cukier3[[#This Row],[Miesiąc]],0,1)</f>
        <v>0</v>
      </c>
      <c r="F335">
        <f ca="1">F334-cukier3[[#This Row],[KG cukru]]+cukier3[[#This Row],[Dołożono]]</f>
        <v>-40317</v>
      </c>
      <c r="G3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6" spans="1:7" x14ac:dyDescent="0.25">
      <c r="A336" s="1">
        <v>38965</v>
      </c>
      <c r="B336" s="2" t="s">
        <v>7</v>
      </c>
      <c r="C336">
        <v>255</v>
      </c>
      <c r="D336">
        <f>MONTH(cukier3[[#This Row],[Data]])</f>
        <v>9</v>
      </c>
      <c r="E336">
        <f>IF(D335=cukier3[[#This Row],[Miesiąc]],0,1)</f>
        <v>0</v>
      </c>
      <c r="F336">
        <f ca="1">F335-cukier3[[#This Row],[KG cukru]]+cukier3[[#This Row],[Dołożono]]</f>
        <v>-40572</v>
      </c>
      <c r="G3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7" spans="1:7" x14ac:dyDescent="0.25">
      <c r="A337" s="1">
        <v>38965</v>
      </c>
      <c r="B337" s="2" t="s">
        <v>123</v>
      </c>
      <c r="C337">
        <v>190</v>
      </c>
      <c r="D337">
        <f>MONTH(cukier3[[#This Row],[Data]])</f>
        <v>9</v>
      </c>
      <c r="E337">
        <f>IF(D336=cukier3[[#This Row],[Miesiąc]],0,1)</f>
        <v>0</v>
      </c>
      <c r="F337">
        <f ca="1">F336-cukier3[[#This Row],[KG cukru]]+cukier3[[#This Row],[Dołożono]]</f>
        <v>-40762</v>
      </c>
      <c r="G3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8" spans="1:7" x14ac:dyDescent="0.25">
      <c r="A338" s="1">
        <v>38967</v>
      </c>
      <c r="B338" s="2" t="s">
        <v>71</v>
      </c>
      <c r="C338">
        <v>108</v>
      </c>
      <c r="D338">
        <f>MONTH(cukier3[[#This Row],[Data]])</f>
        <v>9</v>
      </c>
      <c r="E338">
        <f>IF(D337=cukier3[[#This Row],[Miesiąc]],0,1)</f>
        <v>0</v>
      </c>
      <c r="F338">
        <f ca="1">F337-cukier3[[#This Row],[KG cukru]]+cukier3[[#This Row],[Dołożono]]</f>
        <v>-40870</v>
      </c>
      <c r="G3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39" spans="1:7" x14ac:dyDescent="0.25">
      <c r="A339" s="1">
        <v>38971</v>
      </c>
      <c r="B339" s="2" t="s">
        <v>18</v>
      </c>
      <c r="C339">
        <v>78</v>
      </c>
      <c r="D339">
        <f>MONTH(cukier3[[#This Row],[Data]])</f>
        <v>9</v>
      </c>
      <c r="E339">
        <f>IF(D338=cukier3[[#This Row],[Miesiąc]],0,1)</f>
        <v>0</v>
      </c>
      <c r="F339">
        <f ca="1">F338-cukier3[[#This Row],[KG cukru]]+cukier3[[#This Row],[Dołożono]]</f>
        <v>-40948</v>
      </c>
      <c r="G3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0" spans="1:7" x14ac:dyDescent="0.25">
      <c r="A340" s="1">
        <v>38972</v>
      </c>
      <c r="B340" s="2" t="s">
        <v>7</v>
      </c>
      <c r="C340">
        <v>364</v>
      </c>
      <c r="D340">
        <f>MONTH(cukier3[[#This Row],[Data]])</f>
        <v>9</v>
      </c>
      <c r="E340">
        <f>IF(D339=cukier3[[#This Row],[Miesiąc]],0,1)</f>
        <v>0</v>
      </c>
      <c r="F340">
        <f ca="1">F339-cukier3[[#This Row],[KG cukru]]+cukier3[[#This Row],[Dołożono]]</f>
        <v>-41312</v>
      </c>
      <c r="G3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1" spans="1:7" x14ac:dyDescent="0.25">
      <c r="A341" s="1">
        <v>38973</v>
      </c>
      <c r="B341" s="2" t="s">
        <v>66</v>
      </c>
      <c r="C341">
        <v>52</v>
      </c>
      <c r="D341">
        <f>MONTH(cukier3[[#This Row],[Data]])</f>
        <v>9</v>
      </c>
      <c r="E341">
        <f>IF(D340=cukier3[[#This Row],[Miesiąc]],0,1)</f>
        <v>0</v>
      </c>
      <c r="F341">
        <f ca="1">F340-cukier3[[#This Row],[KG cukru]]+cukier3[[#This Row],[Dołożono]]</f>
        <v>-41364</v>
      </c>
      <c r="G3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2" spans="1:7" x14ac:dyDescent="0.25">
      <c r="A342" s="1">
        <v>38974</v>
      </c>
      <c r="B342" s="2" t="s">
        <v>102</v>
      </c>
      <c r="C342">
        <v>343</v>
      </c>
      <c r="D342">
        <f>MONTH(cukier3[[#This Row],[Data]])</f>
        <v>9</v>
      </c>
      <c r="E342">
        <f>IF(D341=cukier3[[#This Row],[Miesiąc]],0,1)</f>
        <v>0</v>
      </c>
      <c r="F342">
        <f ca="1">F341-cukier3[[#This Row],[KG cukru]]+cukier3[[#This Row],[Dołożono]]</f>
        <v>-41707</v>
      </c>
      <c r="G3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3" spans="1:7" x14ac:dyDescent="0.25">
      <c r="A343" s="1">
        <v>38976</v>
      </c>
      <c r="B343" s="2" t="s">
        <v>52</v>
      </c>
      <c r="C343">
        <v>197</v>
      </c>
      <c r="D343">
        <f>MONTH(cukier3[[#This Row],[Data]])</f>
        <v>9</v>
      </c>
      <c r="E343">
        <f>IF(D342=cukier3[[#This Row],[Miesiąc]],0,1)</f>
        <v>0</v>
      </c>
      <c r="F343">
        <f ca="1">F342-cukier3[[#This Row],[KG cukru]]+cukier3[[#This Row],[Dołożono]]</f>
        <v>-41904</v>
      </c>
      <c r="G3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4" spans="1:7" x14ac:dyDescent="0.25">
      <c r="A344" s="1">
        <v>38977</v>
      </c>
      <c r="B344" s="2" t="s">
        <v>124</v>
      </c>
      <c r="C344">
        <v>4</v>
      </c>
      <c r="D344">
        <f>MONTH(cukier3[[#This Row],[Data]])</f>
        <v>9</v>
      </c>
      <c r="E344">
        <f>IF(D343=cukier3[[#This Row],[Miesiąc]],0,1)</f>
        <v>0</v>
      </c>
      <c r="F344">
        <f ca="1">F343-cukier3[[#This Row],[KG cukru]]+cukier3[[#This Row],[Dołożono]]</f>
        <v>-41908</v>
      </c>
      <c r="G3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5" spans="1:7" x14ac:dyDescent="0.25">
      <c r="A345" s="1">
        <v>38978</v>
      </c>
      <c r="B345" s="2" t="s">
        <v>56</v>
      </c>
      <c r="C345">
        <v>11</v>
      </c>
      <c r="D345">
        <f>MONTH(cukier3[[#This Row],[Data]])</f>
        <v>9</v>
      </c>
      <c r="E345">
        <f>IF(D344=cukier3[[#This Row],[Miesiąc]],0,1)</f>
        <v>0</v>
      </c>
      <c r="F345">
        <f ca="1">F344-cukier3[[#This Row],[KG cukru]]+cukier3[[#This Row],[Dołożono]]</f>
        <v>-41919</v>
      </c>
      <c r="G3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6" spans="1:7" x14ac:dyDescent="0.25">
      <c r="A346" s="1">
        <v>38978</v>
      </c>
      <c r="B346" s="2" t="s">
        <v>125</v>
      </c>
      <c r="C346">
        <v>8</v>
      </c>
      <c r="D346">
        <f>MONTH(cukier3[[#This Row],[Data]])</f>
        <v>9</v>
      </c>
      <c r="E346">
        <f>IF(D345=cukier3[[#This Row],[Miesiąc]],0,1)</f>
        <v>0</v>
      </c>
      <c r="F346">
        <f ca="1">F345-cukier3[[#This Row],[KG cukru]]+cukier3[[#This Row],[Dołożono]]</f>
        <v>-41927</v>
      </c>
      <c r="G3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7" spans="1:7" x14ac:dyDescent="0.25">
      <c r="A347" s="1">
        <v>38978</v>
      </c>
      <c r="B347" s="2" t="s">
        <v>72</v>
      </c>
      <c r="C347">
        <v>10</v>
      </c>
      <c r="D347">
        <f>MONTH(cukier3[[#This Row],[Data]])</f>
        <v>9</v>
      </c>
      <c r="E347">
        <f>IF(D346=cukier3[[#This Row],[Miesiąc]],0,1)</f>
        <v>0</v>
      </c>
      <c r="F347">
        <f ca="1">F346-cukier3[[#This Row],[KG cukru]]+cukier3[[#This Row],[Dołożono]]</f>
        <v>-41937</v>
      </c>
      <c r="G3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8" spans="1:7" x14ac:dyDescent="0.25">
      <c r="A348" s="1">
        <v>38981</v>
      </c>
      <c r="B348" s="2" t="s">
        <v>61</v>
      </c>
      <c r="C348">
        <v>96</v>
      </c>
      <c r="D348">
        <f>MONTH(cukier3[[#This Row],[Data]])</f>
        <v>9</v>
      </c>
      <c r="E348">
        <f>IF(D347=cukier3[[#This Row],[Miesiąc]],0,1)</f>
        <v>0</v>
      </c>
      <c r="F348">
        <f ca="1">F347-cukier3[[#This Row],[KG cukru]]+cukier3[[#This Row],[Dołożono]]</f>
        <v>-42033</v>
      </c>
      <c r="G3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49" spans="1:7" x14ac:dyDescent="0.25">
      <c r="A349" s="1">
        <v>38981</v>
      </c>
      <c r="B349" s="2" t="s">
        <v>55</v>
      </c>
      <c r="C349">
        <v>30</v>
      </c>
      <c r="D349">
        <f>MONTH(cukier3[[#This Row],[Data]])</f>
        <v>9</v>
      </c>
      <c r="E349">
        <f>IF(D348=cukier3[[#This Row],[Miesiąc]],0,1)</f>
        <v>0</v>
      </c>
      <c r="F349">
        <f ca="1">F348-cukier3[[#This Row],[KG cukru]]+cukier3[[#This Row],[Dołożono]]</f>
        <v>-42063</v>
      </c>
      <c r="G3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0" spans="1:7" x14ac:dyDescent="0.25">
      <c r="A350" s="1">
        <v>38982</v>
      </c>
      <c r="B350" s="2" t="s">
        <v>126</v>
      </c>
      <c r="C350">
        <v>17</v>
      </c>
      <c r="D350">
        <f>MONTH(cukier3[[#This Row],[Data]])</f>
        <v>9</v>
      </c>
      <c r="E350">
        <f>IF(D349=cukier3[[#This Row],[Miesiąc]],0,1)</f>
        <v>0</v>
      </c>
      <c r="F350">
        <f ca="1">F349-cukier3[[#This Row],[KG cukru]]+cukier3[[#This Row],[Dołożono]]</f>
        <v>-42080</v>
      </c>
      <c r="G3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1" spans="1:7" x14ac:dyDescent="0.25">
      <c r="A351" s="1">
        <v>38985</v>
      </c>
      <c r="B351" s="2" t="s">
        <v>31</v>
      </c>
      <c r="C351">
        <v>94</v>
      </c>
      <c r="D351">
        <f>MONTH(cukier3[[#This Row],[Data]])</f>
        <v>9</v>
      </c>
      <c r="E351">
        <f>IF(D350=cukier3[[#This Row],[Miesiąc]],0,1)</f>
        <v>0</v>
      </c>
      <c r="F351">
        <f ca="1">F350-cukier3[[#This Row],[KG cukru]]+cukier3[[#This Row],[Dołożono]]</f>
        <v>-42174</v>
      </c>
      <c r="G3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2" spans="1:7" x14ac:dyDescent="0.25">
      <c r="A352" s="1">
        <v>38985</v>
      </c>
      <c r="B352" s="2" t="s">
        <v>12</v>
      </c>
      <c r="C352">
        <v>180</v>
      </c>
      <c r="D352">
        <f>MONTH(cukier3[[#This Row],[Data]])</f>
        <v>9</v>
      </c>
      <c r="E352">
        <f>IF(D351=cukier3[[#This Row],[Miesiąc]],0,1)</f>
        <v>0</v>
      </c>
      <c r="F352">
        <f ca="1">F351-cukier3[[#This Row],[KG cukru]]+cukier3[[#This Row],[Dołożono]]</f>
        <v>-42354</v>
      </c>
      <c r="G3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3" spans="1:7" x14ac:dyDescent="0.25">
      <c r="A353" s="1">
        <v>38985</v>
      </c>
      <c r="B353" s="2" t="s">
        <v>122</v>
      </c>
      <c r="C353">
        <v>17</v>
      </c>
      <c r="D353">
        <f>MONTH(cukier3[[#This Row],[Data]])</f>
        <v>9</v>
      </c>
      <c r="E353">
        <f>IF(D352=cukier3[[#This Row],[Miesiąc]],0,1)</f>
        <v>0</v>
      </c>
      <c r="F353">
        <f ca="1">F352-cukier3[[#This Row],[KG cukru]]+cukier3[[#This Row],[Dołożono]]</f>
        <v>-42371</v>
      </c>
      <c r="G3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4" spans="1:7" x14ac:dyDescent="0.25">
      <c r="A354" s="1">
        <v>38986</v>
      </c>
      <c r="B354" s="2" t="s">
        <v>39</v>
      </c>
      <c r="C354">
        <v>45</v>
      </c>
      <c r="D354">
        <f>MONTH(cukier3[[#This Row],[Data]])</f>
        <v>9</v>
      </c>
      <c r="E354">
        <f>IF(D353=cukier3[[#This Row],[Miesiąc]],0,1)</f>
        <v>0</v>
      </c>
      <c r="F354">
        <f ca="1">F353-cukier3[[#This Row],[KG cukru]]+cukier3[[#This Row],[Dołożono]]</f>
        <v>-42416</v>
      </c>
      <c r="G3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5" spans="1:7" x14ac:dyDescent="0.25">
      <c r="A355" s="1">
        <v>38987</v>
      </c>
      <c r="B355" s="2" t="s">
        <v>43</v>
      </c>
      <c r="C355">
        <v>5</v>
      </c>
      <c r="D355">
        <f>MONTH(cukier3[[#This Row],[Data]])</f>
        <v>9</v>
      </c>
      <c r="E355">
        <f>IF(D354=cukier3[[#This Row],[Miesiąc]],0,1)</f>
        <v>0</v>
      </c>
      <c r="F355">
        <f ca="1">F354-cukier3[[#This Row],[KG cukru]]+cukier3[[#This Row],[Dołożono]]</f>
        <v>-42421</v>
      </c>
      <c r="G3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6" spans="1:7" x14ac:dyDescent="0.25">
      <c r="A356" s="1">
        <v>38987</v>
      </c>
      <c r="B356" s="2" t="s">
        <v>7</v>
      </c>
      <c r="C356">
        <v>380</v>
      </c>
      <c r="D356">
        <f>MONTH(cukier3[[#This Row],[Data]])</f>
        <v>9</v>
      </c>
      <c r="E356">
        <f>IF(D355=cukier3[[#This Row],[Miesiąc]],0,1)</f>
        <v>0</v>
      </c>
      <c r="F356">
        <f ca="1">F355-cukier3[[#This Row],[KG cukru]]+cukier3[[#This Row],[Dołożono]]</f>
        <v>-42801</v>
      </c>
      <c r="G3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7" spans="1:7" x14ac:dyDescent="0.25">
      <c r="A357" s="1">
        <v>38991</v>
      </c>
      <c r="B357" s="2" t="s">
        <v>37</v>
      </c>
      <c r="C357">
        <v>170</v>
      </c>
      <c r="D357">
        <f>MONTH(cukier3[[#This Row],[Data]])</f>
        <v>10</v>
      </c>
      <c r="E357">
        <f>IF(D356=cukier3[[#This Row],[Miesiąc]],0,1)</f>
        <v>1</v>
      </c>
      <c r="F357">
        <f ca="1">F356-cukier3[[#This Row],[KG cukru]]+cukier3[[#This Row],[Dołożono]]</f>
        <v>-42971</v>
      </c>
      <c r="G35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8" spans="1:7" x14ac:dyDescent="0.25">
      <c r="A358" s="1">
        <v>38995</v>
      </c>
      <c r="B358" s="2" t="s">
        <v>45</v>
      </c>
      <c r="C358">
        <v>198</v>
      </c>
      <c r="D358">
        <f>MONTH(cukier3[[#This Row],[Data]])</f>
        <v>10</v>
      </c>
      <c r="E358">
        <f>IF(D357=cukier3[[#This Row],[Miesiąc]],0,1)</f>
        <v>0</v>
      </c>
      <c r="F358">
        <f ca="1">F357-cukier3[[#This Row],[KG cukru]]+cukier3[[#This Row],[Dołożono]]</f>
        <v>-43169</v>
      </c>
      <c r="G3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59" spans="1:7" x14ac:dyDescent="0.25">
      <c r="A359" s="1">
        <v>38998</v>
      </c>
      <c r="B359" s="2" t="s">
        <v>17</v>
      </c>
      <c r="C359">
        <v>283</v>
      </c>
      <c r="D359">
        <f>MONTH(cukier3[[#This Row],[Data]])</f>
        <v>10</v>
      </c>
      <c r="E359">
        <f>IF(D358=cukier3[[#This Row],[Miesiąc]],0,1)</f>
        <v>0</v>
      </c>
      <c r="F359">
        <f ca="1">F358-cukier3[[#This Row],[KG cukru]]+cukier3[[#This Row],[Dołożono]]</f>
        <v>-43452</v>
      </c>
      <c r="G3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0" spans="1:7" x14ac:dyDescent="0.25">
      <c r="A360" s="1">
        <v>39001</v>
      </c>
      <c r="B360" s="2" t="s">
        <v>123</v>
      </c>
      <c r="C360">
        <v>42</v>
      </c>
      <c r="D360">
        <f>MONTH(cukier3[[#This Row],[Data]])</f>
        <v>10</v>
      </c>
      <c r="E360">
        <f>IF(D359=cukier3[[#This Row],[Miesiąc]],0,1)</f>
        <v>0</v>
      </c>
      <c r="F360">
        <f ca="1">F359-cukier3[[#This Row],[KG cukru]]+cukier3[[#This Row],[Dołożono]]</f>
        <v>-43494</v>
      </c>
      <c r="G3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1" spans="1:7" x14ac:dyDescent="0.25">
      <c r="A361" s="1">
        <v>39003</v>
      </c>
      <c r="B361" s="2" t="s">
        <v>6</v>
      </c>
      <c r="C361">
        <v>163</v>
      </c>
      <c r="D361">
        <f>MONTH(cukier3[[#This Row],[Data]])</f>
        <v>10</v>
      </c>
      <c r="E361">
        <f>IF(D360=cukier3[[#This Row],[Miesiąc]],0,1)</f>
        <v>0</v>
      </c>
      <c r="F361">
        <f ca="1">F360-cukier3[[#This Row],[KG cukru]]+cukier3[[#This Row],[Dołożono]]</f>
        <v>-43657</v>
      </c>
      <c r="G3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2" spans="1:7" x14ac:dyDescent="0.25">
      <c r="A362" s="1">
        <v>39009</v>
      </c>
      <c r="B362" s="2" t="s">
        <v>17</v>
      </c>
      <c r="C362">
        <v>115</v>
      </c>
      <c r="D362">
        <f>MONTH(cukier3[[#This Row],[Data]])</f>
        <v>10</v>
      </c>
      <c r="E362">
        <f>IF(D361=cukier3[[#This Row],[Miesiąc]],0,1)</f>
        <v>0</v>
      </c>
      <c r="F362">
        <f ca="1">F361-cukier3[[#This Row],[KG cukru]]+cukier3[[#This Row],[Dołożono]]</f>
        <v>-43772</v>
      </c>
      <c r="G3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3" spans="1:7" x14ac:dyDescent="0.25">
      <c r="A363" s="1">
        <v>39014</v>
      </c>
      <c r="B363" s="2" t="s">
        <v>71</v>
      </c>
      <c r="C363">
        <v>75</v>
      </c>
      <c r="D363">
        <f>MONTH(cukier3[[#This Row],[Data]])</f>
        <v>10</v>
      </c>
      <c r="E363">
        <f>IF(D362=cukier3[[#This Row],[Miesiąc]],0,1)</f>
        <v>0</v>
      </c>
      <c r="F363">
        <f ca="1">F362-cukier3[[#This Row],[KG cukru]]+cukier3[[#This Row],[Dołożono]]</f>
        <v>-43847</v>
      </c>
      <c r="G3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4" spans="1:7" x14ac:dyDescent="0.25">
      <c r="A364" s="1">
        <v>39015</v>
      </c>
      <c r="B364" s="2" t="s">
        <v>45</v>
      </c>
      <c r="C364">
        <v>403</v>
      </c>
      <c r="D364">
        <f>MONTH(cukier3[[#This Row],[Data]])</f>
        <v>10</v>
      </c>
      <c r="E364">
        <f>IF(D363=cukier3[[#This Row],[Miesiąc]],0,1)</f>
        <v>0</v>
      </c>
      <c r="F364">
        <f ca="1">F363-cukier3[[#This Row],[KG cukru]]+cukier3[[#This Row],[Dołożono]]</f>
        <v>-44250</v>
      </c>
      <c r="G3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5" spans="1:7" x14ac:dyDescent="0.25">
      <c r="A365" s="1">
        <v>39019</v>
      </c>
      <c r="B365" s="2" t="s">
        <v>17</v>
      </c>
      <c r="C365">
        <v>465</v>
      </c>
      <c r="D365">
        <f>MONTH(cukier3[[#This Row],[Data]])</f>
        <v>10</v>
      </c>
      <c r="E365">
        <f>IF(D364=cukier3[[#This Row],[Miesiąc]],0,1)</f>
        <v>0</v>
      </c>
      <c r="F365">
        <f ca="1">F364-cukier3[[#This Row],[KG cukru]]+cukier3[[#This Row],[Dołożono]]</f>
        <v>-44715</v>
      </c>
      <c r="G3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6" spans="1:7" x14ac:dyDescent="0.25">
      <c r="A366" s="1">
        <v>39021</v>
      </c>
      <c r="B366" s="2" t="s">
        <v>69</v>
      </c>
      <c r="C366">
        <v>122</v>
      </c>
      <c r="D366">
        <f>MONTH(cukier3[[#This Row],[Data]])</f>
        <v>10</v>
      </c>
      <c r="E366">
        <f>IF(D365=cukier3[[#This Row],[Miesiąc]],0,1)</f>
        <v>0</v>
      </c>
      <c r="F366">
        <f ca="1">F365-cukier3[[#This Row],[KG cukru]]+cukier3[[#This Row],[Dołożono]]</f>
        <v>-44837</v>
      </c>
      <c r="G3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7" spans="1:7" x14ac:dyDescent="0.25">
      <c r="A367" s="1">
        <v>39021</v>
      </c>
      <c r="B367" s="2" t="s">
        <v>19</v>
      </c>
      <c r="C367">
        <v>186</v>
      </c>
      <c r="D367">
        <f>MONTH(cukier3[[#This Row],[Data]])</f>
        <v>10</v>
      </c>
      <c r="E367">
        <f>IF(D366=cukier3[[#This Row],[Miesiąc]],0,1)</f>
        <v>0</v>
      </c>
      <c r="F367">
        <f ca="1">F366-cukier3[[#This Row],[KG cukru]]+cukier3[[#This Row],[Dołożono]]</f>
        <v>-45023</v>
      </c>
      <c r="G3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8" spans="1:7" x14ac:dyDescent="0.25">
      <c r="A368" s="1">
        <v>39021</v>
      </c>
      <c r="B368" s="2" t="s">
        <v>6</v>
      </c>
      <c r="C368">
        <v>194</v>
      </c>
      <c r="D368">
        <f>MONTH(cukier3[[#This Row],[Data]])</f>
        <v>10</v>
      </c>
      <c r="E368">
        <f>IF(D367=cukier3[[#This Row],[Miesiąc]],0,1)</f>
        <v>0</v>
      </c>
      <c r="F368">
        <f ca="1">F367-cukier3[[#This Row],[KG cukru]]+cukier3[[#This Row],[Dołożono]]</f>
        <v>-45217</v>
      </c>
      <c r="G3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69" spans="1:7" x14ac:dyDescent="0.25">
      <c r="A369" s="1">
        <v>39026</v>
      </c>
      <c r="B369" s="2" t="s">
        <v>12</v>
      </c>
      <c r="C369">
        <v>137</v>
      </c>
      <c r="D369">
        <f>MONTH(cukier3[[#This Row],[Data]])</f>
        <v>11</v>
      </c>
      <c r="E369">
        <f>IF(D368=cukier3[[#This Row],[Miesiąc]],0,1)</f>
        <v>1</v>
      </c>
      <c r="F369">
        <f ca="1">F368-cukier3[[#This Row],[KG cukru]]+cukier3[[#This Row],[Dołożono]]</f>
        <v>-45354</v>
      </c>
      <c r="G369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0" spans="1:7" x14ac:dyDescent="0.25">
      <c r="A370" s="1">
        <v>39029</v>
      </c>
      <c r="B370" s="2" t="s">
        <v>79</v>
      </c>
      <c r="C370">
        <v>10</v>
      </c>
      <c r="D370">
        <f>MONTH(cukier3[[#This Row],[Data]])</f>
        <v>11</v>
      </c>
      <c r="E370">
        <f>IF(D369=cukier3[[#This Row],[Miesiąc]],0,1)</f>
        <v>0</v>
      </c>
      <c r="F370">
        <f ca="1">F369-cukier3[[#This Row],[KG cukru]]+cukier3[[#This Row],[Dołożono]]</f>
        <v>-45364</v>
      </c>
      <c r="G3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1" spans="1:7" x14ac:dyDescent="0.25">
      <c r="A371" s="1">
        <v>39032</v>
      </c>
      <c r="B371" s="2" t="s">
        <v>50</v>
      </c>
      <c r="C371">
        <v>437</v>
      </c>
      <c r="D371">
        <f>MONTH(cukier3[[#This Row],[Data]])</f>
        <v>11</v>
      </c>
      <c r="E371">
        <f>IF(D370=cukier3[[#This Row],[Miesiąc]],0,1)</f>
        <v>0</v>
      </c>
      <c r="F371">
        <f ca="1">F370-cukier3[[#This Row],[KG cukru]]+cukier3[[#This Row],[Dołożono]]</f>
        <v>-45801</v>
      </c>
      <c r="G3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2" spans="1:7" x14ac:dyDescent="0.25">
      <c r="A372" s="1">
        <v>39034</v>
      </c>
      <c r="B372" s="2" t="s">
        <v>127</v>
      </c>
      <c r="C372">
        <v>20</v>
      </c>
      <c r="D372">
        <f>MONTH(cukier3[[#This Row],[Data]])</f>
        <v>11</v>
      </c>
      <c r="E372">
        <f>IF(D371=cukier3[[#This Row],[Miesiąc]],0,1)</f>
        <v>0</v>
      </c>
      <c r="F372">
        <f ca="1">F371-cukier3[[#This Row],[KG cukru]]+cukier3[[#This Row],[Dołożono]]</f>
        <v>-45821</v>
      </c>
      <c r="G3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3" spans="1:7" x14ac:dyDescent="0.25">
      <c r="A373" s="1">
        <v>39035</v>
      </c>
      <c r="B373" s="2" t="s">
        <v>14</v>
      </c>
      <c r="C373">
        <v>108</v>
      </c>
      <c r="D373">
        <f>MONTH(cukier3[[#This Row],[Data]])</f>
        <v>11</v>
      </c>
      <c r="E373">
        <f>IF(D372=cukier3[[#This Row],[Miesiąc]],0,1)</f>
        <v>0</v>
      </c>
      <c r="F373">
        <f ca="1">F372-cukier3[[#This Row],[KG cukru]]+cukier3[[#This Row],[Dołożono]]</f>
        <v>-45929</v>
      </c>
      <c r="G3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4" spans="1:7" x14ac:dyDescent="0.25">
      <c r="A374" s="1">
        <v>39040</v>
      </c>
      <c r="B374" s="2" t="s">
        <v>37</v>
      </c>
      <c r="C374">
        <v>62</v>
      </c>
      <c r="D374">
        <f>MONTH(cukier3[[#This Row],[Data]])</f>
        <v>11</v>
      </c>
      <c r="E374">
        <f>IF(D373=cukier3[[#This Row],[Miesiąc]],0,1)</f>
        <v>0</v>
      </c>
      <c r="F374">
        <f ca="1">F373-cukier3[[#This Row],[KG cukru]]+cukier3[[#This Row],[Dołożono]]</f>
        <v>-45991</v>
      </c>
      <c r="G3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5" spans="1:7" x14ac:dyDescent="0.25">
      <c r="A375" s="1">
        <v>39040</v>
      </c>
      <c r="B375" s="2" t="s">
        <v>7</v>
      </c>
      <c r="C375">
        <v>426</v>
      </c>
      <c r="D375">
        <f>MONTH(cukier3[[#This Row],[Data]])</f>
        <v>11</v>
      </c>
      <c r="E375">
        <f>IF(D374=cukier3[[#This Row],[Miesiąc]],0,1)</f>
        <v>0</v>
      </c>
      <c r="F375">
        <f ca="1">F374-cukier3[[#This Row],[KG cukru]]+cukier3[[#This Row],[Dołożono]]</f>
        <v>-46417</v>
      </c>
      <c r="G3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6" spans="1:7" x14ac:dyDescent="0.25">
      <c r="A376" s="1">
        <v>39043</v>
      </c>
      <c r="B376" s="2" t="s">
        <v>45</v>
      </c>
      <c r="C376">
        <v>303</v>
      </c>
      <c r="D376">
        <f>MONTH(cukier3[[#This Row],[Data]])</f>
        <v>11</v>
      </c>
      <c r="E376">
        <f>IF(D375=cukier3[[#This Row],[Miesiąc]],0,1)</f>
        <v>0</v>
      </c>
      <c r="F376">
        <f ca="1">F375-cukier3[[#This Row],[KG cukru]]+cukier3[[#This Row],[Dołożono]]</f>
        <v>-46720</v>
      </c>
      <c r="G3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7" spans="1:7" x14ac:dyDescent="0.25">
      <c r="A377" s="1">
        <v>39044</v>
      </c>
      <c r="B377" s="2" t="s">
        <v>0</v>
      </c>
      <c r="C377">
        <v>20</v>
      </c>
      <c r="D377">
        <f>MONTH(cukier3[[#This Row],[Data]])</f>
        <v>11</v>
      </c>
      <c r="E377">
        <f>IF(D376=cukier3[[#This Row],[Miesiąc]],0,1)</f>
        <v>0</v>
      </c>
      <c r="F377">
        <f ca="1">F376-cukier3[[#This Row],[KG cukru]]+cukier3[[#This Row],[Dołożono]]</f>
        <v>-46740</v>
      </c>
      <c r="G3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8" spans="1:7" x14ac:dyDescent="0.25">
      <c r="A378" s="1">
        <v>39047</v>
      </c>
      <c r="B378" s="2" t="s">
        <v>9</v>
      </c>
      <c r="C378">
        <v>237</v>
      </c>
      <c r="D378">
        <f>MONTH(cukier3[[#This Row],[Data]])</f>
        <v>11</v>
      </c>
      <c r="E378">
        <f>IF(D377=cukier3[[#This Row],[Miesiąc]],0,1)</f>
        <v>0</v>
      </c>
      <c r="F378">
        <f ca="1">F377-cukier3[[#This Row],[KG cukru]]+cukier3[[#This Row],[Dołożono]]</f>
        <v>-46977</v>
      </c>
      <c r="G3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79" spans="1:7" x14ac:dyDescent="0.25">
      <c r="A379" s="1">
        <v>39048</v>
      </c>
      <c r="B379" s="2" t="s">
        <v>23</v>
      </c>
      <c r="C379">
        <v>151</v>
      </c>
      <c r="D379">
        <f>MONTH(cukier3[[#This Row],[Data]])</f>
        <v>11</v>
      </c>
      <c r="E379">
        <f>IF(D378=cukier3[[#This Row],[Miesiąc]],0,1)</f>
        <v>0</v>
      </c>
      <c r="F379">
        <f ca="1">F378-cukier3[[#This Row],[KG cukru]]+cukier3[[#This Row],[Dołożono]]</f>
        <v>-47128</v>
      </c>
      <c r="G3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0" spans="1:7" x14ac:dyDescent="0.25">
      <c r="A380" s="1">
        <v>39049</v>
      </c>
      <c r="B380" s="2" t="s">
        <v>128</v>
      </c>
      <c r="C380">
        <v>6</v>
      </c>
      <c r="D380">
        <f>MONTH(cukier3[[#This Row],[Data]])</f>
        <v>11</v>
      </c>
      <c r="E380">
        <f>IF(D379=cukier3[[#This Row],[Miesiąc]],0,1)</f>
        <v>0</v>
      </c>
      <c r="F380">
        <f ca="1">F379-cukier3[[#This Row],[KG cukru]]+cukier3[[#This Row],[Dołożono]]</f>
        <v>-47134</v>
      </c>
      <c r="G3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1" spans="1:7" x14ac:dyDescent="0.25">
      <c r="A381" s="1">
        <v>39052</v>
      </c>
      <c r="B381" s="2" t="s">
        <v>6</v>
      </c>
      <c r="C381">
        <v>124</v>
      </c>
      <c r="D381">
        <f>MONTH(cukier3[[#This Row],[Data]])</f>
        <v>12</v>
      </c>
      <c r="E381">
        <f>IF(D380=cukier3[[#This Row],[Miesiąc]],0,1)</f>
        <v>1</v>
      </c>
      <c r="F381">
        <f ca="1">F380-cukier3[[#This Row],[KG cukru]]+cukier3[[#This Row],[Dołożono]]</f>
        <v>-47258</v>
      </c>
      <c r="G38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2" spans="1:7" x14ac:dyDescent="0.25">
      <c r="A382" s="1">
        <v>39054</v>
      </c>
      <c r="B382" s="2" t="s">
        <v>129</v>
      </c>
      <c r="C382">
        <v>7</v>
      </c>
      <c r="D382">
        <f>MONTH(cukier3[[#This Row],[Data]])</f>
        <v>12</v>
      </c>
      <c r="E382">
        <f>IF(D381=cukier3[[#This Row],[Miesiąc]],0,1)</f>
        <v>0</v>
      </c>
      <c r="F382">
        <f ca="1">F381-cukier3[[#This Row],[KG cukru]]+cukier3[[#This Row],[Dołożono]]</f>
        <v>-47265</v>
      </c>
      <c r="G3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3" spans="1:7" x14ac:dyDescent="0.25">
      <c r="A383" s="1">
        <v>39055</v>
      </c>
      <c r="B383" s="2" t="s">
        <v>130</v>
      </c>
      <c r="C383">
        <v>7</v>
      </c>
      <c r="D383">
        <f>MONTH(cukier3[[#This Row],[Data]])</f>
        <v>12</v>
      </c>
      <c r="E383">
        <f>IF(D382=cukier3[[#This Row],[Miesiąc]],0,1)</f>
        <v>0</v>
      </c>
      <c r="F383">
        <f ca="1">F382-cukier3[[#This Row],[KG cukru]]+cukier3[[#This Row],[Dołożono]]</f>
        <v>-47272</v>
      </c>
      <c r="G3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4" spans="1:7" x14ac:dyDescent="0.25">
      <c r="A384" s="1">
        <v>39057</v>
      </c>
      <c r="B384" s="2" t="s">
        <v>45</v>
      </c>
      <c r="C384">
        <v>105</v>
      </c>
      <c r="D384">
        <f>MONTH(cukier3[[#This Row],[Data]])</f>
        <v>12</v>
      </c>
      <c r="E384">
        <f>IF(D383=cukier3[[#This Row],[Miesiąc]],0,1)</f>
        <v>0</v>
      </c>
      <c r="F384">
        <f ca="1">F383-cukier3[[#This Row],[KG cukru]]+cukier3[[#This Row],[Dołożono]]</f>
        <v>-47377</v>
      </c>
      <c r="G3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5" spans="1:7" x14ac:dyDescent="0.25">
      <c r="A385" s="1">
        <v>39058</v>
      </c>
      <c r="B385" s="2" t="s">
        <v>69</v>
      </c>
      <c r="C385">
        <v>58</v>
      </c>
      <c r="D385">
        <f>MONTH(cukier3[[#This Row],[Data]])</f>
        <v>12</v>
      </c>
      <c r="E385">
        <f>IF(D384=cukier3[[#This Row],[Miesiąc]],0,1)</f>
        <v>0</v>
      </c>
      <c r="F385">
        <f ca="1">F384-cukier3[[#This Row],[KG cukru]]+cukier3[[#This Row],[Dołożono]]</f>
        <v>-47435</v>
      </c>
      <c r="G3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6" spans="1:7" x14ac:dyDescent="0.25">
      <c r="A386" s="1">
        <v>39058</v>
      </c>
      <c r="B386" s="2" t="s">
        <v>131</v>
      </c>
      <c r="C386">
        <v>182</v>
      </c>
      <c r="D386">
        <f>MONTH(cukier3[[#This Row],[Data]])</f>
        <v>12</v>
      </c>
      <c r="E386">
        <f>IF(D385=cukier3[[#This Row],[Miesiąc]],0,1)</f>
        <v>0</v>
      </c>
      <c r="F386">
        <f ca="1">F385-cukier3[[#This Row],[KG cukru]]+cukier3[[#This Row],[Dołożono]]</f>
        <v>-47617</v>
      </c>
      <c r="G3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7" spans="1:7" x14ac:dyDescent="0.25">
      <c r="A387" s="1">
        <v>39060</v>
      </c>
      <c r="B387" s="2" t="s">
        <v>132</v>
      </c>
      <c r="C387">
        <v>14</v>
      </c>
      <c r="D387">
        <f>MONTH(cukier3[[#This Row],[Data]])</f>
        <v>12</v>
      </c>
      <c r="E387">
        <f>IF(D386=cukier3[[#This Row],[Miesiąc]],0,1)</f>
        <v>0</v>
      </c>
      <c r="F387">
        <f ca="1">F386-cukier3[[#This Row],[KG cukru]]+cukier3[[#This Row],[Dołożono]]</f>
        <v>-47631</v>
      </c>
      <c r="G3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8" spans="1:7" x14ac:dyDescent="0.25">
      <c r="A388" s="1">
        <v>39060</v>
      </c>
      <c r="B388" s="2" t="s">
        <v>50</v>
      </c>
      <c r="C388">
        <v>163</v>
      </c>
      <c r="D388">
        <f>MONTH(cukier3[[#This Row],[Data]])</f>
        <v>12</v>
      </c>
      <c r="E388">
        <f>IF(D387=cukier3[[#This Row],[Miesiąc]],0,1)</f>
        <v>0</v>
      </c>
      <c r="F388">
        <f ca="1">F387-cukier3[[#This Row],[KG cukru]]+cukier3[[#This Row],[Dołożono]]</f>
        <v>-47794</v>
      </c>
      <c r="G3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89" spans="1:7" x14ac:dyDescent="0.25">
      <c r="A389" s="1">
        <v>39061</v>
      </c>
      <c r="B389" s="2" t="s">
        <v>133</v>
      </c>
      <c r="C389">
        <v>4</v>
      </c>
      <c r="D389">
        <f>MONTH(cukier3[[#This Row],[Data]])</f>
        <v>12</v>
      </c>
      <c r="E389">
        <f>IF(D388=cukier3[[#This Row],[Miesiąc]],0,1)</f>
        <v>0</v>
      </c>
      <c r="F389">
        <f ca="1">F388-cukier3[[#This Row],[KG cukru]]+cukier3[[#This Row],[Dołożono]]</f>
        <v>-47798</v>
      </c>
      <c r="G3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0" spans="1:7" x14ac:dyDescent="0.25">
      <c r="A390" s="1">
        <v>39062</v>
      </c>
      <c r="B390" s="2" t="s">
        <v>134</v>
      </c>
      <c r="C390">
        <v>13</v>
      </c>
      <c r="D390">
        <f>MONTH(cukier3[[#This Row],[Data]])</f>
        <v>12</v>
      </c>
      <c r="E390">
        <f>IF(D389=cukier3[[#This Row],[Miesiąc]],0,1)</f>
        <v>0</v>
      </c>
      <c r="F390">
        <f ca="1">F389-cukier3[[#This Row],[KG cukru]]+cukier3[[#This Row],[Dołożono]]</f>
        <v>-47811</v>
      </c>
      <c r="G3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1" spans="1:7" x14ac:dyDescent="0.25">
      <c r="A391" s="1">
        <v>39063</v>
      </c>
      <c r="B391" s="2" t="s">
        <v>7</v>
      </c>
      <c r="C391">
        <v>422</v>
      </c>
      <c r="D391">
        <f>MONTH(cukier3[[#This Row],[Data]])</f>
        <v>12</v>
      </c>
      <c r="E391">
        <f>IF(D390=cukier3[[#This Row],[Miesiąc]],0,1)</f>
        <v>0</v>
      </c>
      <c r="F391">
        <f ca="1">F390-cukier3[[#This Row],[KG cukru]]+cukier3[[#This Row],[Dołożono]]</f>
        <v>-48233</v>
      </c>
      <c r="G3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2" spans="1:7" x14ac:dyDescent="0.25">
      <c r="A392" s="1">
        <v>39064</v>
      </c>
      <c r="B392" s="2" t="s">
        <v>82</v>
      </c>
      <c r="C392">
        <v>6</v>
      </c>
      <c r="D392">
        <f>MONTH(cukier3[[#This Row],[Data]])</f>
        <v>12</v>
      </c>
      <c r="E392">
        <f>IF(D391=cukier3[[#This Row],[Miesiąc]],0,1)</f>
        <v>0</v>
      </c>
      <c r="F392">
        <f ca="1">F391-cukier3[[#This Row],[KG cukru]]+cukier3[[#This Row],[Dołożono]]</f>
        <v>-48239</v>
      </c>
      <c r="G3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3" spans="1:7" x14ac:dyDescent="0.25">
      <c r="A393" s="1">
        <v>39069</v>
      </c>
      <c r="B393" s="2" t="s">
        <v>135</v>
      </c>
      <c r="C393">
        <v>15</v>
      </c>
      <c r="D393">
        <f>MONTH(cukier3[[#This Row],[Data]])</f>
        <v>12</v>
      </c>
      <c r="E393">
        <f>IF(D392=cukier3[[#This Row],[Miesiąc]],0,1)</f>
        <v>0</v>
      </c>
      <c r="F393">
        <f ca="1">F392-cukier3[[#This Row],[KG cukru]]+cukier3[[#This Row],[Dołożono]]</f>
        <v>-48254</v>
      </c>
      <c r="G3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4" spans="1:7" x14ac:dyDescent="0.25">
      <c r="A394" s="1">
        <v>39070</v>
      </c>
      <c r="B394" s="2" t="s">
        <v>30</v>
      </c>
      <c r="C394">
        <v>168</v>
      </c>
      <c r="D394">
        <f>MONTH(cukier3[[#This Row],[Data]])</f>
        <v>12</v>
      </c>
      <c r="E394">
        <f>IF(D393=cukier3[[#This Row],[Miesiąc]],0,1)</f>
        <v>0</v>
      </c>
      <c r="F394">
        <f ca="1">F393-cukier3[[#This Row],[KG cukru]]+cukier3[[#This Row],[Dołożono]]</f>
        <v>-48422</v>
      </c>
      <c r="G3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5" spans="1:7" x14ac:dyDescent="0.25">
      <c r="A395" s="1">
        <v>39072</v>
      </c>
      <c r="B395" s="2" t="s">
        <v>50</v>
      </c>
      <c r="C395">
        <v>193</v>
      </c>
      <c r="D395">
        <f>MONTH(cukier3[[#This Row],[Data]])</f>
        <v>12</v>
      </c>
      <c r="E395">
        <f>IF(D394=cukier3[[#This Row],[Miesiąc]],0,1)</f>
        <v>0</v>
      </c>
      <c r="F395">
        <f ca="1">F394-cukier3[[#This Row],[KG cukru]]+cukier3[[#This Row],[Dołożono]]</f>
        <v>-48615</v>
      </c>
      <c r="G3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6" spans="1:7" x14ac:dyDescent="0.25">
      <c r="A396" s="1">
        <v>39078</v>
      </c>
      <c r="B396" s="2" t="s">
        <v>105</v>
      </c>
      <c r="C396">
        <v>15</v>
      </c>
      <c r="D396">
        <f>MONTH(cukier3[[#This Row],[Data]])</f>
        <v>12</v>
      </c>
      <c r="E396">
        <f>IF(D395=cukier3[[#This Row],[Miesiąc]],0,1)</f>
        <v>0</v>
      </c>
      <c r="F396">
        <f ca="1">F395-cukier3[[#This Row],[KG cukru]]+cukier3[[#This Row],[Dołożono]]</f>
        <v>-48630</v>
      </c>
      <c r="G3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7" spans="1:7" x14ac:dyDescent="0.25">
      <c r="A397" s="1">
        <v>39079</v>
      </c>
      <c r="B397" s="2" t="s">
        <v>23</v>
      </c>
      <c r="C397">
        <v>27</v>
      </c>
      <c r="D397">
        <f>MONTH(cukier3[[#This Row],[Data]])</f>
        <v>12</v>
      </c>
      <c r="E397">
        <f>IF(D396=cukier3[[#This Row],[Miesiąc]],0,1)</f>
        <v>0</v>
      </c>
      <c r="F397">
        <f ca="1">F396-cukier3[[#This Row],[KG cukru]]+cukier3[[#This Row],[Dołożono]]</f>
        <v>-48657</v>
      </c>
      <c r="G3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8" spans="1:7" x14ac:dyDescent="0.25">
      <c r="A398" s="1">
        <v>39080</v>
      </c>
      <c r="B398" s="2" t="s">
        <v>23</v>
      </c>
      <c r="C398">
        <v>116</v>
      </c>
      <c r="D398">
        <f>MONTH(cukier3[[#This Row],[Data]])</f>
        <v>12</v>
      </c>
      <c r="E398">
        <f>IF(D397=cukier3[[#This Row],[Miesiąc]],0,1)</f>
        <v>0</v>
      </c>
      <c r="F398">
        <f ca="1">F397-cukier3[[#This Row],[KG cukru]]+cukier3[[#This Row],[Dołożono]]</f>
        <v>-48773</v>
      </c>
      <c r="G3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399" spans="1:7" x14ac:dyDescent="0.25">
      <c r="A399" s="1">
        <v>39081</v>
      </c>
      <c r="B399" s="2" t="s">
        <v>61</v>
      </c>
      <c r="C399">
        <v>21</v>
      </c>
      <c r="D399">
        <f>MONTH(cukier3[[#This Row],[Data]])</f>
        <v>12</v>
      </c>
      <c r="E399">
        <f>IF(D398=cukier3[[#This Row],[Miesiąc]],0,1)</f>
        <v>0</v>
      </c>
      <c r="F399">
        <f ca="1">F398-cukier3[[#This Row],[KG cukru]]+cukier3[[#This Row],[Dołożono]]</f>
        <v>-48794</v>
      </c>
      <c r="G3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0" spans="1:7" x14ac:dyDescent="0.25">
      <c r="A400" s="1">
        <v>39081</v>
      </c>
      <c r="B400" s="2" t="s">
        <v>17</v>
      </c>
      <c r="C400">
        <v>458</v>
      </c>
      <c r="D400">
        <f>MONTH(cukier3[[#This Row],[Data]])</f>
        <v>12</v>
      </c>
      <c r="E400">
        <f>IF(D399=cukier3[[#This Row],[Miesiąc]],0,1)</f>
        <v>0</v>
      </c>
      <c r="F400">
        <f ca="1">F399-cukier3[[#This Row],[KG cukru]]+cukier3[[#This Row],[Dołożono]]</f>
        <v>-49252</v>
      </c>
      <c r="G4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1" spans="1:7" x14ac:dyDescent="0.25">
      <c r="A401" s="1">
        <v>39081</v>
      </c>
      <c r="B401" s="2" t="s">
        <v>23</v>
      </c>
      <c r="C401">
        <v>61</v>
      </c>
      <c r="D401">
        <f>MONTH(cukier3[[#This Row],[Data]])</f>
        <v>12</v>
      </c>
      <c r="E401">
        <f>IF(D400=cukier3[[#This Row],[Miesiąc]],0,1)</f>
        <v>0</v>
      </c>
      <c r="F401">
        <f ca="1">F400-cukier3[[#This Row],[KG cukru]]+cukier3[[#This Row],[Dołożono]]</f>
        <v>-49313</v>
      </c>
      <c r="G4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2" spans="1:7" x14ac:dyDescent="0.25">
      <c r="A402" s="1">
        <v>39082</v>
      </c>
      <c r="B402" s="2" t="s">
        <v>136</v>
      </c>
      <c r="C402">
        <v>19</v>
      </c>
      <c r="D402">
        <f>MONTH(cukier3[[#This Row],[Data]])</f>
        <v>12</v>
      </c>
      <c r="E402">
        <f>IF(D401=cukier3[[#This Row],[Miesiąc]],0,1)</f>
        <v>0</v>
      </c>
      <c r="F402">
        <f ca="1">F401-cukier3[[#This Row],[KG cukru]]+cukier3[[#This Row],[Dołożono]]</f>
        <v>-49332</v>
      </c>
      <c r="G4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3" spans="1:7" x14ac:dyDescent="0.25">
      <c r="A403" s="1">
        <v>39084</v>
      </c>
      <c r="B403" s="2" t="s">
        <v>55</v>
      </c>
      <c r="C403">
        <v>81</v>
      </c>
      <c r="D403">
        <f>MONTH(cukier3[[#This Row],[Data]])</f>
        <v>1</v>
      </c>
      <c r="E403">
        <f>IF(D402=cukier3[[#This Row],[Miesiąc]],0,1)</f>
        <v>1</v>
      </c>
      <c r="F403">
        <f ca="1">F402-cukier3[[#This Row],[KG cukru]]+cukier3[[#This Row],[Dołożono]]</f>
        <v>-49413</v>
      </c>
      <c r="G40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4" spans="1:7" x14ac:dyDescent="0.25">
      <c r="A404" s="1">
        <v>39085</v>
      </c>
      <c r="B404" s="2" t="s">
        <v>18</v>
      </c>
      <c r="C404">
        <v>86</v>
      </c>
      <c r="D404">
        <f>MONTH(cukier3[[#This Row],[Data]])</f>
        <v>1</v>
      </c>
      <c r="E404">
        <f>IF(D403=cukier3[[#This Row],[Miesiąc]],0,1)</f>
        <v>0</v>
      </c>
      <c r="F404">
        <f ca="1">F403-cukier3[[#This Row],[KG cukru]]+cukier3[[#This Row],[Dołożono]]</f>
        <v>-49499</v>
      </c>
      <c r="G4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5" spans="1:7" x14ac:dyDescent="0.25">
      <c r="A405" s="1">
        <v>39086</v>
      </c>
      <c r="B405" s="2" t="s">
        <v>7</v>
      </c>
      <c r="C405">
        <v>142</v>
      </c>
      <c r="D405">
        <f>MONTH(cukier3[[#This Row],[Data]])</f>
        <v>1</v>
      </c>
      <c r="E405">
        <f>IF(D404=cukier3[[#This Row],[Miesiąc]],0,1)</f>
        <v>0</v>
      </c>
      <c r="F405">
        <f ca="1">F404-cukier3[[#This Row],[KG cukru]]+cukier3[[#This Row],[Dołożono]]</f>
        <v>-49641</v>
      </c>
      <c r="G4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6" spans="1:7" x14ac:dyDescent="0.25">
      <c r="A406" s="1">
        <v>39092</v>
      </c>
      <c r="B406" s="2" t="s">
        <v>17</v>
      </c>
      <c r="C406">
        <v>459</v>
      </c>
      <c r="D406">
        <f>MONTH(cukier3[[#This Row],[Data]])</f>
        <v>1</v>
      </c>
      <c r="E406">
        <f>IF(D405=cukier3[[#This Row],[Miesiąc]],0,1)</f>
        <v>0</v>
      </c>
      <c r="F406">
        <f ca="1">F405-cukier3[[#This Row],[KG cukru]]+cukier3[[#This Row],[Dołożono]]</f>
        <v>-50100</v>
      </c>
      <c r="G4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7" spans="1:7" x14ac:dyDescent="0.25">
      <c r="A407" s="1">
        <v>39093</v>
      </c>
      <c r="B407" s="2" t="s">
        <v>40</v>
      </c>
      <c r="C407">
        <v>20</v>
      </c>
      <c r="D407">
        <f>MONTH(cukier3[[#This Row],[Data]])</f>
        <v>1</v>
      </c>
      <c r="E407">
        <f>IF(D406=cukier3[[#This Row],[Miesiąc]],0,1)</f>
        <v>0</v>
      </c>
      <c r="F407">
        <f ca="1">F406-cukier3[[#This Row],[KG cukru]]+cukier3[[#This Row],[Dołożono]]</f>
        <v>-50120</v>
      </c>
      <c r="G4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8" spans="1:7" x14ac:dyDescent="0.25">
      <c r="A408" s="1">
        <v>39095</v>
      </c>
      <c r="B408" s="2" t="s">
        <v>100</v>
      </c>
      <c r="C408">
        <v>19</v>
      </c>
      <c r="D408">
        <f>MONTH(cukier3[[#This Row],[Data]])</f>
        <v>1</v>
      </c>
      <c r="E408">
        <f>IF(D407=cukier3[[#This Row],[Miesiąc]],0,1)</f>
        <v>0</v>
      </c>
      <c r="F408">
        <f ca="1">F407-cukier3[[#This Row],[KG cukru]]+cukier3[[#This Row],[Dołożono]]</f>
        <v>-50139</v>
      </c>
      <c r="G4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09" spans="1:7" x14ac:dyDescent="0.25">
      <c r="A409" s="1">
        <v>39095</v>
      </c>
      <c r="B409" s="2" t="s">
        <v>45</v>
      </c>
      <c r="C409">
        <v>245</v>
      </c>
      <c r="D409">
        <f>MONTH(cukier3[[#This Row],[Data]])</f>
        <v>1</v>
      </c>
      <c r="E409">
        <f>IF(D408=cukier3[[#This Row],[Miesiąc]],0,1)</f>
        <v>0</v>
      </c>
      <c r="F409">
        <f ca="1">F408-cukier3[[#This Row],[KG cukru]]+cukier3[[#This Row],[Dołożono]]</f>
        <v>-50384</v>
      </c>
      <c r="G4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0" spans="1:7" x14ac:dyDescent="0.25">
      <c r="A410" s="1">
        <v>39096</v>
      </c>
      <c r="B410" s="2" t="s">
        <v>10</v>
      </c>
      <c r="C410">
        <v>159</v>
      </c>
      <c r="D410">
        <f>MONTH(cukier3[[#This Row],[Data]])</f>
        <v>1</v>
      </c>
      <c r="E410">
        <f>IF(D409=cukier3[[#This Row],[Miesiąc]],0,1)</f>
        <v>0</v>
      </c>
      <c r="F410">
        <f ca="1">F409-cukier3[[#This Row],[KG cukru]]+cukier3[[#This Row],[Dołożono]]</f>
        <v>-50543</v>
      </c>
      <c r="G4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1" spans="1:7" x14ac:dyDescent="0.25">
      <c r="A411" s="1">
        <v>39097</v>
      </c>
      <c r="B411" s="2" t="s">
        <v>23</v>
      </c>
      <c r="C411">
        <v>99</v>
      </c>
      <c r="D411">
        <f>MONTH(cukier3[[#This Row],[Data]])</f>
        <v>1</v>
      </c>
      <c r="E411">
        <f>IF(D410=cukier3[[#This Row],[Miesiąc]],0,1)</f>
        <v>0</v>
      </c>
      <c r="F411">
        <f ca="1">F410-cukier3[[#This Row],[KG cukru]]+cukier3[[#This Row],[Dołożono]]</f>
        <v>-50642</v>
      </c>
      <c r="G4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2" spans="1:7" x14ac:dyDescent="0.25">
      <c r="A412" s="1">
        <v>39099</v>
      </c>
      <c r="B412" s="2" t="s">
        <v>22</v>
      </c>
      <c r="C412">
        <v>213</v>
      </c>
      <c r="D412">
        <f>MONTH(cukier3[[#This Row],[Data]])</f>
        <v>1</v>
      </c>
      <c r="E412">
        <f>IF(D411=cukier3[[#This Row],[Miesiąc]],0,1)</f>
        <v>0</v>
      </c>
      <c r="F412">
        <f ca="1">F411-cukier3[[#This Row],[KG cukru]]+cukier3[[#This Row],[Dołożono]]</f>
        <v>-50855</v>
      </c>
      <c r="G4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3" spans="1:7" x14ac:dyDescent="0.25">
      <c r="A413" s="1">
        <v>39106</v>
      </c>
      <c r="B413" s="2" t="s">
        <v>14</v>
      </c>
      <c r="C413">
        <v>349</v>
      </c>
      <c r="D413">
        <f>MONTH(cukier3[[#This Row],[Data]])</f>
        <v>1</v>
      </c>
      <c r="E413">
        <f>IF(D412=cukier3[[#This Row],[Miesiąc]],0,1)</f>
        <v>0</v>
      </c>
      <c r="F413">
        <f ca="1">F412-cukier3[[#This Row],[KG cukru]]+cukier3[[#This Row],[Dołożono]]</f>
        <v>-51204</v>
      </c>
      <c r="G4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4" spans="1:7" x14ac:dyDescent="0.25">
      <c r="A414" s="1">
        <v>39109</v>
      </c>
      <c r="B414" s="2" t="s">
        <v>27</v>
      </c>
      <c r="C414">
        <v>12</v>
      </c>
      <c r="D414">
        <f>MONTH(cukier3[[#This Row],[Data]])</f>
        <v>1</v>
      </c>
      <c r="E414">
        <f>IF(D413=cukier3[[#This Row],[Miesiąc]],0,1)</f>
        <v>0</v>
      </c>
      <c r="F414">
        <f ca="1">F413-cukier3[[#This Row],[KG cukru]]+cukier3[[#This Row],[Dołożono]]</f>
        <v>-51216</v>
      </c>
      <c r="G4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5" spans="1:7" x14ac:dyDescent="0.25">
      <c r="A415" s="1">
        <v>39109</v>
      </c>
      <c r="B415" s="2" t="s">
        <v>17</v>
      </c>
      <c r="C415">
        <v>114</v>
      </c>
      <c r="D415">
        <f>MONTH(cukier3[[#This Row],[Data]])</f>
        <v>1</v>
      </c>
      <c r="E415">
        <f>IF(D414=cukier3[[#This Row],[Miesiąc]],0,1)</f>
        <v>0</v>
      </c>
      <c r="F415">
        <f ca="1">F414-cukier3[[#This Row],[KG cukru]]+cukier3[[#This Row],[Dołożono]]</f>
        <v>-51330</v>
      </c>
      <c r="G4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6" spans="1:7" x14ac:dyDescent="0.25">
      <c r="A416" s="1">
        <v>39111</v>
      </c>
      <c r="B416" s="2" t="s">
        <v>99</v>
      </c>
      <c r="C416">
        <v>12</v>
      </c>
      <c r="D416">
        <f>MONTH(cukier3[[#This Row],[Data]])</f>
        <v>1</v>
      </c>
      <c r="E416">
        <f>IF(D415=cukier3[[#This Row],[Miesiąc]],0,1)</f>
        <v>0</v>
      </c>
      <c r="F416">
        <f ca="1">F415-cukier3[[#This Row],[KG cukru]]+cukier3[[#This Row],[Dołożono]]</f>
        <v>-51342</v>
      </c>
      <c r="G4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7" spans="1:7" x14ac:dyDescent="0.25">
      <c r="A417" s="1">
        <v>39117</v>
      </c>
      <c r="B417" s="2" t="s">
        <v>12</v>
      </c>
      <c r="C417">
        <v>132</v>
      </c>
      <c r="D417">
        <f>MONTH(cukier3[[#This Row],[Data]])</f>
        <v>2</v>
      </c>
      <c r="E417">
        <f>IF(D416=cukier3[[#This Row],[Miesiąc]],0,1)</f>
        <v>1</v>
      </c>
      <c r="F417">
        <f ca="1">F416-cukier3[[#This Row],[KG cukru]]+cukier3[[#This Row],[Dołożono]]</f>
        <v>-51474</v>
      </c>
      <c r="G41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8" spans="1:7" x14ac:dyDescent="0.25">
      <c r="A418" s="1">
        <v>39120</v>
      </c>
      <c r="B418" s="2" t="s">
        <v>50</v>
      </c>
      <c r="C418">
        <v>403</v>
      </c>
      <c r="D418">
        <f>MONTH(cukier3[[#This Row],[Data]])</f>
        <v>2</v>
      </c>
      <c r="E418">
        <f>IF(D417=cukier3[[#This Row],[Miesiąc]],0,1)</f>
        <v>0</v>
      </c>
      <c r="F418">
        <f ca="1">F417-cukier3[[#This Row],[KG cukru]]+cukier3[[#This Row],[Dołożono]]</f>
        <v>-51877</v>
      </c>
      <c r="G4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19" spans="1:7" x14ac:dyDescent="0.25">
      <c r="A419" s="1">
        <v>39120</v>
      </c>
      <c r="B419" s="2" t="s">
        <v>15</v>
      </c>
      <c r="C419">
        <v>5</v>
      </c>
      <c r="D419">
        <f>MONTH(cukier3[[#This Row],[Data]])</f>
        <v>2</v>
      </c>
      <c r="E419">
        <f>IF(D418=cukier3[[#This Row],[Miesiąc]],0,1)</f>
        <v>0</v>
      </c>
      <c r="F419">
        <f ca="1">F418-cukier3[[#This Row],[KG cukru]]+cukier3[[#This Row],[Dołożono]]</f>
        <v>-51882</v>
      </c>
      <c r="G4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0" spans="1:7" x14ac:dyDescent="0.25">
      <c r="A420" s="1">
        <v>39120</v>
      </c>
      <c r="B420" s="2" t="s">
        <v>23</v>
      </c>
      <c r="C420">
        <v>197</v>
      </c>
      <c r="D420">
        <f>MONTH(cukier3[[#This Row],[Data]])</f>
        <v>2</v>
      </c>
      <c r="E420">
        <f>IF(D419=cukier3[[#This Row],[Miesiąc]],0,1)</f>
        <v>0</v>
      </c>
      <c r="F420">
        <f ca="1">F419-cukier3[[#This Row],[KG cukru]]+cukier3[[#This Row],[Dołożono]]</f>
        <v>-52079</v>
      </c>
      <c r="G4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1" spans="1:7" x14ac:dyDescent="0.25">
      <c r="A421" s="1">
        <v>39121</v>
      </c>
      <c r="B421" s="2" t="s">
        <v>10</v>
      </c>
      <c r="C421">
        <v>200</v>
      </c>
      <c r="D421">
        <f>MONTH(cukier3[[#This Row],[Data]])</f>
        <v>2</v>
      </c>
      <c r="E421">
        <f>IF(D420=cukier3[[#This Row],[Miesiąc]],0,1)</f>
        <v>0</v>
      </c>
      <c r="F421">
        <f ca="1">F420-cukier3[[#This Row],[KG cukru]]+cukier3[[#This Row],[Dołożono]]</f>
        <v>-52279</v>
      </c>
      <c r="G4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2" spans="1:7" x14ac:dyDescent="0.25">
      <c r="A422" s="1">
        <v>39124</v>
      </c>
      <c r="B422" s="2" t="s">
        <v>69</v>
      </c>
      <c r="C422">
        <v>23</v>
      </c>
      <c r="D422">
        <f>MONTH(cukier3[[#This Row],[Data]])</f>
        <v>2</v>
      </c>
      <c r="E422">
        <f>IF(D421=cukier3[[#This Row],[Miesiąc]],0,1)</f>
        <v>0</v>
      </c>
      <c r="F422">
        <f ca="1">F421-cukier3[[#This Row],[KG cukru]]+cukier3[[#This Row],[Dołożono]]</f>
        <v>-52302</v>
      </c>
      <c r="G4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3" spans="1:7" x14ac:dyDescent="0.25">
      <c r="A423" s="1">
        <v>39131</v>
      </c>
      <c r="B423" s="2" t="s">
        <v>45</v>
      </c>
      <c r="C423">
        <v>337</v>
      </c>
      <c r="D423">
        <f>MONTH(cukier3[[#This Row],[Data]])</f>
        <v>2</v>
      </c>
      <c r="E423">
        <f>IF(D422=cukier3[[#This Row],[Miesiąc]],0,1)</f>
        <v>0</v>
      </c>
      <c r="F423">
        <f ca="1">F422-cukier3[[#This Row],[KG cukru]]+cukier3[[#This Row],[Dołożono]]</f>
        <v>-52639</v>
      </c>
      <c r="G4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4" spans="1:7" x14ac:dyDescent="0.25">
      <c r="A424" s="1">
        <v>39132</v>
      </c>
      <c r="B424" s="2" t="s">
        <v>5</v>
      </c>
      <c r="C424">
        <v>500</v>
      </c>
      <c r="D424">
        <f>MONTH(cukier3[[#This Row],[Data]])</f>
        <v>2</v>
      </c>
      <c r="E424">
        <f>IF(D423=cukier3[[#This Row],[Miesiąc]],0,1)</f>
        <v>0</v>
      </c>
      <c r="F424">
        <f ca="1">F423-cukier3[[#This Row],[KG cukru]]+cukier3[[#This Row],[Dołożono]]</f>
        <v>-53139</v>
      </c>
      <c r="G4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5" spans="1:7" x14ac:dyDescent="0.25">
      <c r="A425" s="1">
        <v>39132</v>
      </c>
      <c r="B425" s="2" t="s">
        <v>90</v>
      </c>
      <c r="C425">
        <v>9</v>
      </c>
      <c r="D425">
        <f>MONTH(cukier3[[#This Row],[Data]])</f>
        <v>2</v>
      </c>
      <c r="E425">
        <f>IF(D424=cukier3[[#This Row],[Miesiąc]],0,1)</f>
        <v>0</v>
      </c>
      <c r="F425">
        <f ca="1">F424-cukier3[[#This Row],[KG cukru]]+cukier3[[#This Row],[Dołożono]]</f>
        <v>-53148</v>
      </c>
      <c r="G4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6" spans="1:7" x14ac:dyDescent="0.25">
      <c r="A426" s="1">
        <v>39134</v>
      </c>
      <c r="B426" s="2" t="s">
        <v>131</v>
      </c>
      <c r="C426">
        <v>39</v>
      </c>
      <c r="D426">
        <f>MONTH(cukier3[[#This Row],[Data]])</f>
        <v>2</v>
      </c>
      <c r="E426">
        <f>IF(D425=cukier3[[#This Row],[Miesiąc]],0,1)</f>
        <v>0</v>
      </c>
      <c r="F426">
        <f ca="1">F425-cukier3[[#This Row],[KG cukru]]+cukier3[[#This Row],[Dołożono]]</f>
        <v>-53187</v>
      </c>
      <c r="G4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7" spans="1:7" x14ac:dyDescent="0.25">
      <c r="A427" s="1">
        <v>39139</v>
      </c>
      <c r="B427" s="2" t="s">
        <v>78</v>
      </c>
      <c r="C427">
        <v>156</v>
      </c>
      <c r="D427">
        <f>MONTH(cukier3[[#This Row],[Data]])</f>
        <v>2</v>
      </c>
      <c r="E427">
        <f>IF(D426=cukier3[[#This Row],[Miesiąc]],0,1)</f>
        <v>0</v>
      </c>
      <c r="F427">
        <f ca="1">F426-cukier3[[#This Row],[KG cukru]]+cukier3[[#This Row],[Dołożono]]</f>
        <v>-53343</v>
      </c>
      <c r="G4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8" spans="1:7" x14ac:dyDescent="0.25">
      <c r="A428" s="1">
        <v>39140</v>
      </c>
      <c r="B428" s="2" t="s">
        <v>94</v>
      </c>
      <c r="C428">
        <v>14</v>
      </c>
      <c r="D428">
        <f>MONTH(cukier3[[#This Row],[Data]])</f>
        <v>2</v>
      </c>
      <c r="E428">
        <f>IF(D427=cukier3[[#This Row],[Miesiąc]],0,1)</f>
        <v>0</v>
      </c>
      <c r="F428">
        <f ca="1">F427-cukier3[[#This Row],[KG cukru]]+cukier3[[#This Row],[Dołożono]]</f>
        <v>-53357</v>
      </c>
      <c r="G4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29" spans="1:7" x14ac:dyDescent="0.25">
      <c r="A429" s="1">
        <v>39140</v>
      </c>
      <c r="B429" s="2" t="s">
        <v>17</v>
      </c>
      <c r="C429">
        <v>258</v>
      </c>
      <c r="D429">
        <f>MONTH(cukier3[[#This Row],[Data]])</f>
        <v>2</v>
      </c>
      <c r="E429">
        <f>IF(D428=cukier3[[#This Row],[Miesiąc]],0,1)</f>
        <v>0</v>
      </c>
      <c r="F429">
        <f ca="1">F428-cukier3[[#This Row],[KG cukru]]+cukier3[[#This Row],[Dołożono]]</f>
        <v>-53615</v>
      </c>
      <c r="G4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0" spans="1:7" x14ac:dyDescent="0.25">
      <c r="A430" s="1">
        <v>39142</v>
      </c>
      <c r="B430" s="2" t="s">
        <v>12</v>
      </c>
      <c r="C430">
        <v>91</v>
      </c>
      <c r="D430">
        <f>MONTH(cukier3[[#This Row],[Data]])</f>
        <v>3</v>
      </c>
      <c r="E430">
        <f>IF(D429=cukier3[[#This Row],[Miesiąc]],0,1)</f>
        <v>1</v>
      </c>
      <c r="F430">
        <f ca="1">F429-cukier3[[#This Row],[KG cukru]]+cukier3[[#This Row],[Dołożono]]</f>
        <v>-53706</v>
      </c>
      <c r="G43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1" spans="1:7" x14ac:dyDescent="0.25">
      <c r="A431" s="1">
        <v>39149</v>
      </c>
      <c r="B431" s="2" t="s">
        <v>12</v>
      </c>
      <c r="C431">
        <v>68</v>
      </c>
      <c r="D431">
        <f>MONTH(cukier3[[#This Row],[Data]])</f>
        <v>3</v>
      </c>
      <c r="E431">
        <f>IF(D430=cukier3[[#This Row],[Miesiąc]],0,1)</f>
        <v>0</v>
      </c>
      <c r="F431">
        <f ca="1">F430-cukier3[[#This Row],[KG cukru]]+cukier3[[#This Row],[Dołożono]]</f>
        <v>-53774</v>
      </c>
      <c r="G4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2" spans="1:7" x14ac:dyDescent="0.25">
      <c r="A432" s="1">
        <v>39150</v>
      </c>
      <c r="B432" s="2" t="s">
        <v>137</v>
      </c>
      <c r="C432">
        <v>13</v>
      </c>
      <c r="D432">
        <f>MONTH(cukier3[[#This Row],[Data]])</f>
        <v>3</v>
      </c>
      <c r="E432">
        <f>IF(D431=cukier3[[#This Row],[Miesiąc]],0,1)</f>
        <v>0</v>
      </c>
      <c r="F432">
        <f ca="1">F431-cukier3[[#This Row],[KG cukru]]+cukier3[[#This Row],[Dołożono]]</f>
        <v>-53787</v>
      </c>
      <c r="G4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3" spans="1:7" x14ac:dyDescent="0.25">
      <c r="A433" s="1">
        <v>39152</v>
      </c>
      <c r="B433" s="2" t="s">
        <v>28</v>
      </c>
      <c r="C433">
        <v>118</v>
      </c>
      <c r="D433">
        <f>MONTH(cukier3[[#This Row],[Data]])</f>
        <v>3</v>
      </c>
      <c r="E433">
        <f>IF(D432=cukier3[[#This Row],[Miesiąc]],0,1)</f>
        <v>0</v>
      </c>
      <c r="F433">
        <f ca="1">F432-cukier3[[#This Row],[KG cukru]]+cukier3[[#This Row],[Dołożono]]</f>
        <v>-53905</v>
      </c>
      <c r="G4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4" spans="1:7" x14ac:dyDescent="0.25">
      <c r="A434" s="1">
        <v>39154</v>
      </c>
      <c r="B434" s="2" t="s">
        <v>25</v>
      </c>
      <c r="C434">
        <v>54</v>
      </c>
      <c r="D434">
        <f>MONTH(cukier3[[#This Row],[Data]])</f>
        <v>3</v>
      </c>
      <c r="E434">
        <f>IF(D433=cukier3[[#This Row],[Miesiąc]],0,1)</f>
        <v>0</v>
      </c>
      <c r="F434">
        <f ca="1">F433-cukier3[[#This Row],[KG cukru]]+cukier3[[#This Row],[Dołożono]]</f>
        <v>-53959</v>
      </c>
      <c r="G4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5" spans="1:7" x14ac:dyDescent="0.25">
      <c r="A435" s="1">
        <v>39158</v>
      </c>
      <c r="B435" s="2" t="s">
        <v>138</v>
      </c>
      <c r="C435">
        <v>10</v>
      </c>
      <c r="D435">
        <f>MONTH(cukier3[[#This Row],[Data]])</f>
        <v>3</v>
      </c>
      <c r="E435">
        <f>IF(D434=cukier3[[#This Row],[Miesiąc]],0,1)</f>
        <v>0</v>
      </c>
      <c r="F435">
        <f ca="1">F434-cukier3[[#This Row],[KG cukru]]+cukier3[[#This Row],[Dołożono]]</f>
        <v>-53969</v>
      </c>
      <c r="G4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6" spans="1:7" x14ac:dyDescent="0.25">
      <c r="A436" s="1">
        <v>39162</v>
      </c>
      <c r="B436" s="2" t="s">
        <v>50</v>
      </c>
      <c r="C436">
        <v>339</v>
      </c>
      <c r="D436">
        <f>MONTH(cukier3[[#This Row],[Data]])</f>
        <v>3</v>
      </c>
      <c r="E436">
        <f>IF(D435=cukier3[[#This Row],[Miesiąc]],0,1)</f>
        <v>0</v>
      </c>
      <c r="F436">
        <f ca="1">F435-cukier3[[#This Row],[KG cukru]]+cukier3[[#This Row],[Dołożono]]</f>
        <v>-54308</v>
      </c>
      <c r="G4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7" spans="1:7" x14ac:dyDescent="0.25">
      <c r="A437" s="1">
        <v>39163</v>
      </c>
      <c r="B437" s="2" t="s">
        <v>30</v>
      </c>
      <c r="C437">
        <v>80</v>
      </c>
      <c r="D437">
        <f>MONTH(cukier3[[#This Row],[Data]])</f>
        <v>3</v>
      </c>
      <c r="E437">
        <f>IF(D436=cukier3[[#This Row],[Miesiąc]],0,1)</f>
        <v>0</v>
      </c>
      <c r="F437">
        <f ca="1">F436-cukier3[[#This Row],[KG cukru]]+cukier3[[#This Row],[Dołożono]]</f>
        <v>-54388</v>
      </c>
      <c r="G4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8" spans="1:7" x14ac:dyDescent="0.25">
      <c r="A438" s="1">
        <v>39165</v>
      </c>
      <c r="B438" s="2" t="s">
        <v>22</v>
      </c>
      <c r="C438">
        <v>431</v>
      </c>
      <c r="D438">
        <f>MONTH(cukier3[[#This Row],[Data]])</f>
        <v>3</v>
      </c>
      <c r="E438">
        <f>IF(D437=cukier3[[#This Row],[Miesiąc]],0,1)</f>
        <v>0</v>
      </c>
      <c r="F438">
        <f ca="1">F437-cukier3[[#This Row],[KG cukru]]+cukier3[[#This Row],[Dołożono]]</f>
        <v>-54819</v>
      </c>
      <c r="G4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39" spans="1:7" x14ac:dyDescent="0.25">
      <c r="A439" s="1">
        <v>39167</v>
      </c>
      <c r="B439" s="2" t="s">
        <v>50</v>
      </c>
      <c r="C439">
        <v>268</v>
      </c>
      <c r="D439">
        <f>MONTH(cukier3[[#This Row],[Data]])</f>
        <v>3</v>
      </c>
      <c r="E439">
        <f>IF(D438=cukier3[[#This Row],[Miesiąc]],0,1)</f>
        <v>0</v>
      </c>
      <c r="F439">
        <f ca="1">F438-cukier3[[#This Row],[KG cukru]]+cukier3[[#This Row],[Dołożono]]</f>
        <v>-55087</v>
      </c>
      <c r="G4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0" spans="1:7" x14ac:dyDescent="0.25">
      <c r="A440" s="1">
        <v>39167</v>
      </c>
      <c r="B440" s="2" t="s">
        <v>5</v>
      </c>
      <c r="C440">
        <v>396</v>
      </c>
      <c r="D440">
        <f>MONTH(cukier3[[#This Row],[Data]])</f>
        <v>3</v>
      </c>
      <c r="E440">
        <f>IF(D439=cukier3[[#This Row],[Miesiąc]],0,1)</f>
        <v>0</v>
      </c>
      <c r="F440">
        <f ca="1">F439-cukier3[[#This Row],[KG cukru]]+cukier3[[#This Row],[Dołożono]]</f>
        <v>-55483</v>
      </c>
      <c r="G4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1" spans="1:7" x14ac:dyDescent="0.25">
      <c r="A441" s="1">
        <v>39167</v>
      </c>
      <c r="B441" s="2" t="s">
        <v>18</v>
      </c>
      <c r="C441">
        <v>157</v>
      </c>
      <c r="D441">
        <f>MONTH(cukier3[[#This Row],[Data]])</f>
        <v>3</v>
      </c>
      <c r="E441">
        <f>IF(D440=cukier3[[#This Row],[Miesiąc]],0,1)</f>
        <v>0</v>
      </c>
      <c r="F441">
        <f ca="1">F440-cukier3[[#This Row],[KG cukru]]+cukier3[[#This Row],[Dołożono]]</f>
        <v>-55640</v>
      </c>
      <c r="G4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2" spans="1:7" x14ac:dyDescent="0.25">
      <c r="A442" s="1">
        <v>39167</v>
      </c>
      <c r="B442" s="2" t="s">
        <v>22</v>
      </c>
      <c r="C442">
        <v>440</v>
      </c>
      <c r="D442">
        <f>MONTH(cukier3[[#This Row],[Data]])</f>
        <v>3</v>
      </c>
      <c r="E442">
        <f>IF(D441=cukier3[[#This Row],[Miesiąc]],0,1)</f>
        <v>0</v>
      </c>
      <c r="F442">
        <f ca="1">F441-cukier3[[#This Row],[KG cukru]]+cukier3[[#This Row],[Dołożono]]</f>
        <v>-56080</v>
      </c>
      <c r="G4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3" spans="1:7" x14ac:dyDescent="0.25">
      <c r="A443" s="1">
        <v>39171</v>
      </c>
      <c r="B443" s="2" t="s">
        <v>12</v>
      </c>
      <c r="C443">
        <v>194</v>
      </c>
      <c r="D443">
        <f>MONTH(cukier3[[#This Row],[Data]])</f>
        <v>3</v>
      </c>
      <c r="E443">
        <f>IF(D442=cukier3[[#This Row],[Miesiąc]],0,1)</f>
        <v>0</v>
      </c>
      <c r="F443">
        <f ca="1">F442-cukier3[[#This Row],[KG cukru]]+cukier3[[#This Row],[Dołożono]]</f>
        <v>-56274</v>
      </c>
      <c r="G4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4" spans="1:7" x14ac:dyDescent="0.25">
      <c r="A444" s="1">
        <v>39172</v>
      </c>
      <c r="B444" s="2" t="s">
        <v>39</v>
      </c>
      <c r="C444">
        <v>156</v>
      </c>
      <c r="D444">
        <f>MONTH(cukier3[[#This Row],[Data]])</f>
        <v>3</v>
      </c>
      <c r="E444">
        <f>IF(D443=cukier3[[#This Row],[Miesiąc]],0,1)</f>
        <v>0</v>
      </c>
      <c r="F444">
        <f ca="1">F443-cukier3[[#This Row],[KG cukru]]+cukier3[[#This Row],[Dołożono]]</f>
        <v>-56430</v>
      </c>
      <c r="G4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5" spans="1:7" x14ac:dyDescent="0.25">
      <c r="A445" s="1">
        <v>39173</v>
      </c>
      <c r="B445" s="2" t="s">
        <v>112</v>
      </c>
      <c r="C445">
        <v>11</v>
      </c>
      <c r="D445">
        <f>MONTH(cukier3[[#This Row],[Data]])</f>
        <v>4</v>
      </c>
      <c r="E445">
        <f>IF(D444=cukier3[[#This Row],[Miesiąc]],0,1)</f>
        <v>1</v>
      </c>
      <c r="F445">
        <f ca="1">F444-cukier3[[#This Row],[KG cukru]]+cukier3[[#This Row],[Dołożono]]</f>
        <v>-56441</v>
      </c>
      <c r="G445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6" spans="1:7" x14ac:dyDescent="0.25">
      <c r="A446" s="1">
        <v>39174</v>
      </c>
      <c r="B446" s="2" t="s">
        <v>35</v>
      </c>
      <c r="C446">
        <v>110</v>
      </c>
      <c r="D446">
        <f>MONTH(cukier3[[#This Row],[Data]])</f>
        <v>4</v>
      </c>
      <c r="E446">
        <f>IF(D445=cukier3[[#This Row],[Miesiąc]],0,1)</f>
        <v>0</v>
      </c>
      <c r="F446">
        <f ca="1">F445-cukier3[[#This Row],[KG cukru]]+cukier3[[#This Row],[Dołożono]]</f>
        <v>-56551</v>
      </c>
      <c r="G4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7" spans="1:7" x14ac:dyDescent="0.25">
      <c r="A447" s="1">
        <v>39176</v>
      </c>
      <c r="B447" s="2" t="s">
        <v>139</v>
      </c>
      <c r="C447">
        <v>12</v>
      </c>
      <c r="D447">
        <f>MONTH(cukier3[[#This Row],[Data]])</f>
        <v>4</v>
      </c>
      <c r="E447">
        <f>IF(D446=cukier3[[#This Row],[Miesiąc]],0,1)</f>
        <v>0</v>
      </c>
      <c r="F447">
        <f ca="1">F446-cukier3[[#This Row],[KG cukru]]+cukier3[[#This Row],[Dołożono]]</f>
        <v>-56563</v>
      </c>
      <c r="G4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8" spans="1:7" x14ac:dyDescent="0.25">
      <c r="A448" s="1">
        <v>39177</v>
      </c>
      <c r="B448" s="2" t="s">
        <v>5</v>
      </c>
      <c r="C448">
        <v>464</v>
      </c>
      <c r="D448">
        <f>MONTH(cukier3[[#This Row],[Data]])</f>
        <v>4</v>
      </c>
      <c r="E448">
        <f>IF(D447=cukier3[[#This Row],[Miesiąc]],0,1)</f>
        <v>0</v>
      </c>
      <c r="F448">
        <f ca="1">F447-cukier3[[#This Row],[KG cukru]]+cukier3[[#This Row],[Dołożono]]</f>
        <v>-57027</v>
      </c>
      <c r="G4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49" spans="1:7" x14ac:dyDescent="0.25">
      <c r="A449" s="1">
        <v>39178</v>
      </c>
      <c r="B449" s="2" t="s">
        <v>66</v>
      </c>
      <c r="C449">
        <v>40</v>
      </c>
      <c r="D449">
        <f>MONTH(cukier3[[#This Row],[Data]])</f>
        <v>4</v>
      </c>
      <c r="E449">
        <f>IF(D448=cukier3[[#This Row],[Miesiąc]],0,1)</f>
        <v>0</v>
      </c>
      <c r="F449">
        <f ca="1">F448-cukier3[[#This Row],[KG cukru]]+cukier3[[#This Row],[Dołożono]]</f>
        <v>-57067</v>
      </c>
      <c r="G4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0" spans="1:7" x14ac:dyDescent="0.25">
      <c r="A450" s="1">
        <v>39179</v>
      </c>
      <c r="B450" s="2" t="s">
        <v>39</v>
      </c>
      <c r="C450">
        <v>52</v>
      </c>
      <c r="D450">
        <f>MONTH(cukier3[[#This Row],[Data]])</f>
        <v>4</v>
      </c>
      <c r="E450">
        <f>IF(D449=cukier3[[#This Row],[Miesiąc]],0,1)</f>
        <v>0</v>
      </c>
      <c r="F450">
        <f ca="1">F449-cukier3[[#This Row],[KG cukru]]+cukier3[[#This Row],[Dołożono]]</f>
        <v>-57119</v>
      </c>
      <c r="G4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1" spans="1:7" x14ac:dyDescent="0.25">
      <c r="A451" s="1">
        <v>39184</v>
      </c>
      <c r="B451" s="2" t="s">
        <v>75</v>
      </c>
      <c r="C451">
        <v>12</v>
      </c>
      <c r="D451">
        <f>MONTH(cukier3[[#This Row],[Data]])</f>
        <v>4</v>
      </c>
      <c r="E451">
        <f>IF(D450=cukier3[[#This Row],[Miesiąc]],0,1)</f>
        <v>0</v>
      </c>
      <c r="F451">
        <f ca="1">F450-cukier3[[#This Row],[KG cukru]]+cukier3[[#This Row],[Dołożono]]</f>
        <v>-57131</v>
      </c>
      <c r="G4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2" spans="1:7" x14ac:dyDescent="0.25">
      <c r="A452" s="1">
        <v>39186</v>
      </c>
      <c r="B452" s="2" t="s">
        <v>7</v>
      </c>
      <c r="C452">
        <v>412</v>
      </c>
      <c r="D452">
        <f>MONTH(cukier3[[#This Row],[Data]])</f>
        <v>4</v>
      </c>
      <c r="E452">
        <f>IF(D451=cukier3[[#This Row],[Miesiąc]],0,1)</f>
        <v>0</v>
      </c>
      <c r="F452">
        <f ca="1">F451-cukier3[[#This Row],[KG cukru]]+cukier3[[#This Row],[Dołożono]]</f>
        <v>-57543</v>
      </c>
      <c r="G4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3" spans="1:7" x14ac:dyDescent="0.25">
      <c r="A453" s="1">
        <v>39188</v>
      </c>
      <c r="B453" s="2" t="s">
        <v>35</v>
      </c>
      <c r="C453">
        <v>30</v>
      </c>
      <c r="D453">
        <f>MONTH(cukier3[[#This Row],[Data]])</f>
        <v>4</v>
      </c>
      <c r="E453">
        <f>IF(D452=cukier3[[#This Row],[Miesiąc]],0,1)</f>
        <v>0</v>
      </c>
      <c r="F453">
        <f ca="1">F452-cukier3[[#This Row],[KG cukru]]+cukier3[[#This Row],[Dołożono]]</f>
        <v>-57573</v>
      </c>
      <c r="G4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4" spans="1:7" x14ac:dyDescent="0.25">
      <c r="A454" s="1">
        <v>39188</v>
      </c>
      <c r="B454" s="2" t="s">
        <v>17</v>
      </c>
      <c r="C454">
        <v>268</v>
      </c>
      <c r="D454">
        <f>MONTH(cukier3[[#This Row],[Data]])</f>
        <v>4</v>
      </c>
      <c r="E454">
        <f>IF(D453=cukier3[[#This Row],[Miesiąc]],0,1)</f>
        <v>0</v>
      </c>
      <c r="F454">
        <f ca="1">F453-cukier3[[#This Row],[KG cukru]]+cukier3[[#This Row],[Dołożono]]</f>
        <v>-57841</v>
      </c>
      <c r="G4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5" spans="1:7" x14ac:dyDescent="0.25">
      <c r="A455" s="1">
        <v>39188</v>
      </c>
      <c r="B455" s="2" t="s">
        <v>7</v>
      </c>
      <c r="C455">
        <v>495</v>
      </c>
      <c r="D455">
        <f>MONTH(cukier3[[#This Row],[Data]])</f>
        <v>4</v>
      </c>
      <c r="E455">
        <f>IF(D454=cukier3[[#This Row],[Miesiąc]],0,1)</f>
        <v>0</v>
      </c>
      <c r="F455">
        <f ca="1">F454-cukier3[[#This Row],[KG cukru]]+cukier3[[#This Row],[Dołożono]]</f>
        <v>-58336</v>
      </c>
      <c r="G4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6" spans="1:7" x14ac:dyDescent="0.25">
      <c r="A456" s="1">
        <v>39191</v>
      </c>
      <c r="B456" s="2" t="s">
        <v>6</v>
      </c>
      <c r="C456">
        <v>67</v>
      </c>
      <c r="D456">
        <f>MONTH(cukier3[[#This Row],[Data]])</f>
        <v>4</v>
      </c>
      <c r="E456">
        <f>IF(D455=cukier3[[#This Row],[Miesiąc]],0,1)</f>
        <v>0</v>
      </c>
      <c r="F456">
        <f ca="1">F455-cukier3[[#This Row],[KG cukru]]+cukier3[[#This Row],[Dołożono]]</f>
        <v>-58403</v>
      </c>
      <c r="G4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7" spans="1:7" x14ac:dyDescent="0.25">
      <c r="A457" s="1">
        <v>39197</v>
      </c>
      <c r="B457" s="2" t="s">
        <v>14</v>
      </c>
      <c r="C457">
        <v>497</v>
      </c>
      <c r="D457">
        <f>MONTH(cukier3[[#This Row],[Data]])</f>
        <v>4</v>
      </c>
      <c r="E457">
        <f>IF(D456=cukier3[[#This Row],[Miesiąc]],0,1)</f>
        <v>0</v>
      </c>
      <c r="F457">
        <f ca="1">F456-cukier3[[#This Row],[KG cukru]]+cukier3[[#This Row],[Dołożono]]</f>
        <v>-58900</v>
      </c>
      <c r="G4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8" spans="1:7" x14ac:dyDescent="0.25">
      <c r="A458" s="1">
        <v>39200</v>
      </c>
      <c r="B458" s="2" t="s">
        <v>22</v>
      </c>
      <c r="C458">
        <v>102</v>
      </c>
      <c r="D458">
        <f>MONTH(cukier3[[#This Row],[Data]])</f>
        <v>4</v>
      </c>
      <c r="E458">
        <f>IF(D457=cukier3[[#This Row],[Miesiąc]],0,1)</f>
        <v>0</v>
      </c>
      <c r="F458">
        <f ca="1">F457-cukier3[[#This Row],[KG cukru]]+cukier3[[#This Row],[Dołożono]]</f>
        <v>-59002</v>
      </c>
      <c r="G4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59" spans="1:7" x14ac:dyDescent="0.25">
      <c r="A459" s="1">
        <v>39203</v>
      </c>
      <c r="B459" s="2" t="s">
        <v>7</v>
      </c>
      <c r="C459">
        <v>322</v>
      </c>
      <c r="D459">
        <f>MONTH(cukier3[[#This Row],[Data]])</f>
        <v>5</v>
      </c>
      <c r="E459">
        <f>IF(D458=cukier3[[#This Row],[Miesiąc]],0,1)</f>
        <v>1</v>
      </c>
      <c r="F459">
        <f ca="1">F458-cukier3[[#This Row],[KG cukru]]+cukier3[[#This Row],[Dołożono]]</f>
        <v>-59324</v>
      </c>
      <c r="G459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0" spans="1:7" x14ac:dyDescent="0.25">
      <c r="A460" s="1">
        <v>39204</v>
      </c>
      <c r="B460" s="2" t="s">
        <v>9</v>
      </c>
      <c r="C460">
        <v>297</v>
      </c>
      <c r="D460">
        <f>MONTH(cukier3[[#This Row],[Data]])</f>
        <v>5</v>
      </c>
      <c r="E460">
        <f>IF(D459=cukier3[[#This Row],[Miesiąc]],0,1)</f>
        <v>0</v>
      </c>
      <c r="F460">
        <f ca="1">F459-cukier3[[#This Row],[KG cukru]]+cukier3[[#This Row],[Dołożono]]</f>
        <v>-59621</v>
      </c>
      <c r="G4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1" spans="1:7" x14ac:dyDescent="0.25">
      <c r="A461" s="1">
        <v>39206</v>
      </c>
      <c r="B461" s="2" t="s">
        <v>12</v>
      </c>
      <c r="C461">
        <v>179</v>
      </c>
      <c r="D461">
        <f>MONTH(cukier3[[#This Row],[Data]])</f>
        <v>5</v>
      </c>
      <c r="E461">
        <f>IF(D460=cukier3[[#This Row],[Miesiąc]],0,1)</f>
        <v>0</v>
      </c>
      <c r="F461">
        <f ca="1">F460-cukier3[[#This Row],[KG cukru]]+cukier3[[#This Row],[Dołożono]]</f>
        <v>-59800</v>
      </c>
      <c r="G4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2" spans="1:7" x14ac:dyDescent="0.25">
      <c r="A462" s="1">
        <v>39208</v>
      </c>
      <c r="B462" s="2" t="s">
        <v>140</v>
      </c>
      <c r="C462">
        <v>15</v>
      </c>
      <c r="D462">
        <f>MONTH(cukier3[[#This Row],[Data]])</f>
        <v>5</v>
      </c>
      <c r="E462">
        <f>IF(D461=cukier3[[#This Row],[Miesiąc]],0,1)</f>
        <v>0</v>
      </c>
      <c r="F462">
        <f ca="1">F461-cukier3[[#This Row],[KG cukru]]+cukier3[[#This Row],[Dołożono]]</f>
        <v>-59815</v>
      </c>
      <c r="G4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3" spans="1:7" x14ac:dyDescent="0.25">
      <c r="A463" s="1">
        <v>39210</v>
      </c>
      <c r="B463" s="2" t="s">
        <v>61</v>
      </c>
      <c r="C463">
        <v>65</v>
      </c>
      <c r="D463">
        <f>MONTH(cukier3[[#This Row],[Data]])</f>
        <v>5</v>
      </c>
      <c r="E463">
        <f>IF(D462=cukier3[[#This Row],[Miesiąc]],0,1)</f>
        <v>0</v>
      </c>
      <c r="F463">
        <f ca="1">F462-cukier3[[#This Row],[KG cukru]]+cukier3[[#This Row],[Dołożono]]</f>
        <v>-59880</v>
      </c>
      <c r="G4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4" spans="1:7" x14ac:dyDescent="0.25">
      <c r="A464" s="1">
        <v>39212</v>
      </c>
      <c r="B464" s="2" t="s">
        <v>7</v>
      </c>
      <c r="C464">
        <v>297</v>
      </c>
      <c r="D464">
        <f>MONTH(cukier3[[#This Row],[Data]])</f>
        <v>5</v>
      </c>
      <c r="E464">
        <f>IF(D463=cukier3[[#This Row],[Miesiąc]],0,1)</f>
        <v>0</v>
      </c>
      <c r="F464">
        <f ca="1">F463-cukier3[[#This Row],[KG cukru]]+cukier3[[#This Row],[Dołożono]]</f>
        <v>-60177</v>
      </c>
      <c r="G4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5" spans="1:7" x14ac:dyDescent="0.25">
      <c r="A465" s="1">
        <v>39214</v>
      </c>
      <c r="B465" s="2" t="s">
        <v>8</v>
      </c>
      <c r="C465">
        <v>131</v>
      </c>
      <c r="D465">
        <f>MONTH(cukier3[[#This Row],[Data]])</f>
        <v>5</v>
      </c>
      <c r="E465">
        <f>IF(D464=cukier3[[#This Row],[Miesiąc]],0,1)</f>
        <v>0</v>
      </c>
      <c r="F465">
        <f ca="1">F464-cukier3[[#This Row],[KG cukru]]+cukier3[[#This Row],[Dołożono]]</f>
        <v>-60308</v>
      </c>
      <c r="G4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6" spans="1:7" x14ac:dyDescent="0.25">
      <c r="A466" s="1">
        <v>39215</v>
      </c>
      <c r="B466" s="2" t="s">
        <v>141</v>
      </c>
      <c r="C466">
        <v>12</v>
      </c>
      <c r="D466">
        <f>MONTH(cukier3[[#This Row],[Data]])</f>
        <v>5</v>
      </c>
      <c r="E466">
        <f>IF(D465=cukier3[[#This Row],[Miesiąc]],0,1)</f>
        <v>0</v>
      </c>
      <c r="F466">
        <f ca="1">F465-cukier3[[#This Row],[KG cukru]]+cukier3[[#This Row],[Dołożono]]</f>
        <v>-60320</v>
      </c>
      <c r="G4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7" spans="1:7" x14ac:dyDescent="0.25">
      <c r="A467" s="1">
        <v>39215</v>
      </c>
      <c r="B467" s="2" t="s">
        <v>18</v>
      </c>
      <c r="C467">
        <v>114</v>
      </c>
      <c r="D467">
        <f>MONTH(cukier3[[#This Row],[Data]])</f>
        <v>5</v>
      </c>
      <c r="E467">
        <f>IF(D466=cukier3[[#This Row],[Miesiąc]],0,1)</f>
        <v>0</v>
      </c>
      <c r="F467">
        <f ca="1">F466-cukier3[[#This Row],[KG cukru]]+cukier3[[#This Row],[Dołożono]]</f>
        <v>-60434</v>
      </c>
      <c r="G4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8" spans="1:7" x14ac:dyDescent="0.25">
      <c r="A468" s="1">
        <v>39218</v>
      </c>
      <c r="B468" s="2" t="s">
        <v>14</v>
      </c>
      <c r="C468">
        <v>293</v>
      </c>
      <c r="D468">
        <f>MONTH(cukier3[[#This Row],[Data]])</f>
        <v>5</v>
      </c>
      <c r="E468">
        <f>IF(D467=cukier3[[#This Row],[Miesiąc]],0,1)</f>
        <v>0</v>
      </c>
      <c r="F468">
        <f ca="1">F467-cukier3[[#This Row],[KG cukru]]+cukier3[[#This Row],[Dołożono]]</f>
        <v>-60727</v>
      </c>
      <c r="G4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69" spans="1:7" x14ac:dyDescent="0.25">
      <c r="A469" s="1">
        <v>39220</v>
      </c>
      <c r="B469" s="2" t="s">
        <v>142</v>
      </c>
      <c r="C469">
        <v>18</v>
      </c>
      <c r="D469">
        <f>MONTH(cukier3[[#This Row],[Data]])</f>
        <v>5</v>
      </c>
      <c r="E469">
        <f>IF(D468=cukier3[[#This Row],[Miesiąc]],0,1)</f>
        <v>0</v>
      </c>
      <c r="F469">
        <f ca="1">F468-cukier3[[#This Row],[KG cukru]]+cukier3[[#This Row],[Dołożono]]</f>
        <v>-60745</v>
      </c>
      <c r="G4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0" spans="1:7" x14ac:dyDescent="0.25">
      <c r="A470" s="1">
        <v>39220</v>
      </c>
      <c r="B470" s="2" t="s">
        <v>19</v>
      </c>
      <c r="C470">
        <v>186</v>
      </c>
      <c r="D470">
        <f>MONTH(cukier3[[#This Row],[Data]])</f>
        <v>5</v>
      </c>
      <c r="E470">
        <f>IF(D469=cukier3[[#This Row],[Miesiąc]],0,1)</f>
        <v>0</v>
      </c>
      <c r="F470">
        <f ca="1">F469-cukier3[[#This Row],[KG cukru]]+cukier3[[#This Row],[Dołożono]]</f>
        <v>-60931</v>
      </c>
      <c r="G4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1" spans="1:7" x14ac:dyDescent="0.25">
      <c r="A471" s="1">
        <v>39223</v>
      </c>
      <c r="B471" s="2" t="s">
        <v>28</v>
      </c>
      <c r="C471">
        <v>119</v>
      </c>
      <c r="D471">
        <f>MONTH(cukier3[[#This Row],[Data]])</f>
        <v>5</v>
      </c>
      <c r="E471">
        <f>IF(D470=cukier3[[#This Row],[Miesiąc]],0,1)</f>
        <v>0</v>
      </c>
      <c r="F471">
        <f ca="1">F470-cukier3[[#This Row],[KG cukru]]+cukier3[[#This Row],[Dołożono]]</f>
        <v>-61050</v>
      </c>
      <c r="G4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2" spans="1:7" x14ac:dyDescent="0.25">
      <c r="A472" s="1">
        <v>39227</v>
      </c>
      <c r="B472" s="2" t="s">
        <v>130</v>
      </c>
      <c r="C472">
        <v>4</v>
      </c>
      <c r="D472">
        <f>MONTH(cukier3[[#This Row],[Data]])</f>
        <v>5</v>
      </c>
      <c r="E472">
        <f>IF(D471=cukier3[[#This Row],[Miesiąc]],0,1)</f>
        <v>0</v>
      </c>
      <c r="F472">
        <f ca="1">F471-cukier3[[#This Row],[KG cukru]]+cukier3[[#This Row],[Dołożono]]</f>
        <v>-61054</v>
      </c>
      <c r="G4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3" spans="1:7" x14ac:dyDescent="0.25">
      <c r="A473" s="1">
        <v>39230</v>
      </c>
      <c r="B473" s="2" t="s">
        <v>14</v>
      </c>
      <c r="C473">
        <v>415</v>
      </c>
      <c r="D473">
        <f>MONTH(cukier3[[#This Row],[Data]])</f>
        <v>5</v>
      </c>
      <c r="E473">
        <f>IF(D472=cukier3[[#This Row],[Miesiąc]],0,1)</f>
        <v>0</v>
      </c>
      <c r="F473">
        <f ca="1">F472-cukier3[[#This Row],[KG cukru]]+cukier3[[#This Row],[Dołożono]]</f>
        <v>-61469</v>
      </c>
      <c r="G4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4" spans="1:7" x14ac:dyDescent="0.25">
      <c r="A474" s="1">
        <v>39230</v>
      </c>
      <c r="B474" s="2" t="s">
        <v>13</v>
      </c>
      <c r="C474">
        <v>10</v>
      </c>
      <c r="D474">
        <f>MONTH(cukier3[[#This Row],[Data]])</f>
        <v>5</v>
      </c>
      <c r="E474">
        <f>IF(D473=cukier3[[#This Row],[Miesiąc]],0,1)</f>
        <v>0</v>
      </c>
      <c r="F474">
        <f ca="1">F473-cukier3[[#This Row],[KG cukru]]+cukier3[[#This Row],[Dołożono]]</f>
        <v>-61479</v>
      </c>
      <c r="G4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5" spans="1:7" x14ac:dyDescent="0.25">
      <c r="A475" s="1">
        <v>39230</v>
      </c>
      <c r="B475" s="2" t="s">
        <v>18</v>
      </c>
      <c r="C475">
        <v>159</v>
      </c>
      <c r="D475">
        <f>MONTH(cukier3[[#This Row],[Data]])</f>
        <v>5</v>
      </c>
      <c r="E475">
        <f>IF(D474=cukier3[[#This Row],[Miesiąc]],0,1)</f>
        <v>0</v>
      </c>
      <c r="F475">
        <f ca="1">F474-cukier3[[#This Row],[KG cukru]]+cukier3[[#This Row],[Dołożono]]</f>
        <v>-61638</v>
      </c>
      <c r="G4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6" spans="1:7" x14ac:dyDescent="0.25">
      <c r="A476" s="1">
        <v>39231</v>
      </c>
      <c r="B476" s="2" t="s">
        <v>17</v>
      </c>
      <c r="C476">
        <v>140</v>
      </c>
      <c r="D476">
        <f>MONTH(cukier3[[#This Row],[Data]])</f>
        <v>5</v>
      </c>
      <c r="E476">
        <f>IF(D475=cukier3[[#This Row],[Miesiąc]],0,1)</f>
        <v>0</v>
      </c>
      <c r="F476">
        <f ca="1">F475-cukier3[[#This Row],[KG cukru]]+cukier3[[#This Row],[Dołożono]]</f>
        <v>-61778</v>
      </c>
      <c r="G4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7" spans="1:7" x14ac:dyDescent="0.25">
      <c r="A477" s="1">
        <v>39239</v>
      </c>
      <c r="B477" s="2" t="s">
        <v>19</v>
      </c>
      <c r="C477">
        <v>128</v>
      </c>
      <c r="D477">
        <f>MONTH(cukier3[[#This Row],[Data]])</f>
        <v>6</v>
      </c>
      <c r="E477">
        <f>IF(D476=cukier3[[#This Row],[Miesiąc]],0,1)</f>
        <v>1</v>
      </c>
      <c r="F477">
        <f ca="1">F476-cukier3[[#This Row],[KG cukru]]+cukier3[[#This Row],[Dołożono]]</f>
        <v>-61906</v>
      </c>
      <c r="G47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8" spans="1:7" x14ac:dyDescent="0.25">
      <c r="A478" s="1">
        <v>39247</v>
      </c>
      <c r="B478" s="2" t="s">
        <v>143</v>
      </c>
      <c r="C478">
        <v>9</v>
      </c>
      <c r="D478">
        <f>MONTH(cukier3[[#This Row],[Data]])</f>
        <v>6</v>
      </c>
      <c r="E478">
        <f>IF(D477=cukier3[[#This Row],[Miesiąc]],0,1)</f>
        <v>0</v>
      </c>
      <c r="F478">
        <f ca="1">F477-cukier3[[#This Row],[KG cukru]]+cukier3[[#This Row],[Dołożono]]</f>
        <v>-61915</v>
      </c>
      <c r="G4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79" spans="1:7" x14ac:dyDescent="0.25">
      <c r="A479" s="1">
        <v>39247</v>
      </c>
      <c r="B479" s="2" t="s">
        <v>17</v>
      </c>
      <c r="C479">
        <v>121</v>
      </c>
      <c r="D479">
        <f>MONTH(cukier3[[#This Row],[Data]])</f>
        <v>6</v>
      </c>
      <c r="E479">
        <f>IF(D478=cukier3[[#This Row],[Miesiąc]],0,1)</f>
        <v>0</v>
      </c>
      <c r="F479">
        <f ca="1">F478-cukier3[[#This Row],[KG cukru]]+cukier3[[#This Row],[Dołożono]]</f>
        <v>-62036</v>
      </c>
      <c r="G4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0" spans="1:7" x14ac:dyDescent="0.25">
      <c r="A480" s="1">
        <v>39248</v>
      </c>
      <c r="B480" s="2" t="s">
        <v>14</v>
      </c>
      <c r="C480">
        <v>169</v>
      </c>
      <c r="D480">
        <f>MONTH(cukier3[[#This Row],[Data]])</f>
        <v>6</v>
      </c>
      <c r="E480">
        <f>IF(D479=cukier3[[#This Row],[Miesiąc]],0,1)</f>
        <v>0</v>
      </c>
      <c r="F480">
        <f ca="1">F479-cukier3[[#This Row],[KG cukru]]+cukier3[[#This Row],[Dołożono]]</f>
        <v>-62205</v>
      </c>
      <c r="G4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1" spans="1:7" x14ac:dyDescent="0.25">
      <c r="A481" s="1">
        <v>39250</v>
      </c>
      <c r="B481" s="2" t="s">
        <v>78</v>
      </c>
      <c r="C481">
        <v>37</v>
      </c>
      <c r="D481">
        <f>MONTH(cukier3[[#This Row],[Data]])</f>
        <v>6</v>
      </c>
      <c r="E481">
        <f>IF(D480=cukier3[[#This Row],[Miesiąc]],0,1)</f>
        <v>0</v>
      </c>
      <c r="F481">
        <f ca="1">F480-cukier3[[#This Row],[KG cukru]]+cukier3[[#This Row],[Dołożono]]</f>
        <v>-62242</v>
      </c>
      <c r="G4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2" spans="1:7" x14ac:dyDescent="0.25">
      <c r="A482" s="1">
        <v>39250</v>
      </c>
      <c r="B482" s="2" t="s">
        <v>55</v>
      </c>
      <c r="C482">
        <v>118</v>
      </c>
      <c r="D482">
        <f>MONTH(cukier3[[#This Row],[Data]])</f>
        <v>6</v>
      </c>
      <c r="E482">
        <f>IF(D481=cukier3[[#This Row],[Miesiąc]],0,1)</f>
        <v>0</v>
      </c>
      <c r="F482">
        <f ca="1">F481-cukier3[[#This Row],[KG cukru]]+cukier3[[#This Row],[Dołożono]]</f>
        <v>-62360</v>
      </c>
      <c r="G4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3" spans="1:7" x14ac:dyDescent="0.25">
      <c r="A483" s="1">
        <v>39253</v>
      </c>
      <c r="B483" s="2" t="s">
        <v>35</v>
      </c>
      <c r="C483">
        <v>198</v>
      </c>
      <c r="D483">
        <f>MONTH(cukier3[[#This Row],[Data]])</f>
        <v>6</v>
      </c>
      <c r="E483">
        <f>IF(D482=cukier3[[#This Row],[Miesiąc]],0,1)</f>
        <v>0</v>
      </c>
      <c r="F483">
        <f ca="1">F482-cukier3[[#This Row],[KG cukru]]+cukier3[[#This Row],[Dołożono]]</f>
        <v>-62558</v>
      </c>
      <c r="G4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4" spans="1:7" x14ac:dyDescent="0.25">
      <c r="A484" s="1">
        <v>39254</v>
      </c>
      <c r="B484" s="2" t="s">
        <v>28</v>
      </c>
      <c r="C484">
        <v>74</v>
      </c>
      <c r="D484">
        <f>MONTH(cukier3[[#This Row],[Data]])</f>
        <v>6</v>
      </c>
      <c r="E484">
        <f>IF(D483=cukier3[[#This Row],[Miesiąc]],0,1)</f>
        <v>0</v>
      </c>
      <c r="F484">
        <f ca="1">F483-cukier3[[#This Row],[KG cukru]]+cukier3[[#This Row],[Dołożono]]</f>
        <v>-62632</v>
      </c>
      <c r="G4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5" spans="1:7" x14ac:dyDescent="0.25">
      <c r="A485" s="1">
        <v>39259</v>
      </c>
      <c r="B485" s="2" t="s">
        <v>144</v>
      </c>
      <c r="C485">
        <v>18</v>
      </c>
      <c r="D485">
        <f>MONTH(cukier3[[#This Row],[Data]])</f>
        <v>6</v>
      </c>
      <c r="E485">
        <f>IF(D484=cukier3[[#This Row],[Miesiąc]],0,1)</f>
        <v>0</v>
      </c>
      <c r="F485">
        <f ca="1">F484-cukier3[[#This Row],[KG cukru]]+cukier3[[#This Row],[Dołożono]]</f>
        <v>-62650</v>
      </c>
      <c r="G4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6" spans="1:7" x14ac:dyDescent="0.25">
      <c r="A486" s="1">
        <v>39263</v>
      </c>
      <c r="B486" s="2" t="s">
        <v>24</v>
      </c>
      <c r="C486">
        <v>291</v>
      </c>
      <c r="D486">
        <f>MONTH(cukier3[[#This Row],[Data]])</f>
        <v>6</v>
      </c>
      <c r="E486">
        <f>IF(D485=cukier3[[#This Row],[Miesiąc]],0,1)</f>
        <v>0</v>
      </c>
      <c r="F486">
        <f ca="1">F485-cukier3[[#This Row],[KG cukru]]+cukier3[[#This Row],[Dołożono]]</f>
        <v>-62941</v>
      </c>
      <c r="G4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7" spans="1:7" x14ac:dyDescent="0.25">
      <c r="A487" s="1">
        <v>39270</v>
      </c>
      <c r="B487" s="2" t="s">
        <v>9</v>
      </c>
      <c r="C487">
        <v>208</v>
      </c>
      <c r="D487">
        <f>MONTH(cukier3[[#This Row],[Data]])</f>
        <v>7</v>
      </c>
      <c r="E487">
        <f>IF(D486=cukier3[[#This Row],[Miesiąc]],0,1)</f>
        <v>1</v>
      </c>
      <c r="F487">
        <f ca="1">F486-cukier3[[#This Row],[KG cukru]]+cukier3[[#This Row],[Dołożono]]</f>
        <v>-63149</v>
      </c>
      <c r="G48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8" spans="1:7" x14ac:dyDescent="0.25">
      <c r="A488" s="1">
        <v>39270</v>
      </c>
      <c r="B488" s="2" t="s">
        <v>5</v>
      </c>
      <c r="C488">
        <v>354</v>
      </c>
      <c r="D488">
        <f>MONTH(cukier3[[#This Row],[Data]])</f>
        <v>7</v>
      </c>
      <c r="E488">
        <f>IF(D487=cukier3[[#This Row],[Miesiąc]],0,1)</f>
        <v>0</v>
      </c>
      <c r="F488">
        <f ca="1">F487-cukier3[[#This Row],[KG cukru]]+cukier3[[#This Row],[Dołożono]]</f>
        <v>-63503</v>
      </c>
      <c r="G4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89" spans="1:7" x14ac:dyDescent="0.25">
      <c r="A489" s="1">
        <v>39277</v>
      </c>
      <c r="B489" s="2" t="s">
        <v>25</v>
      </c>
      <c r="C489">
        <v>113</v>
      </c>
      <c r="D489">
        <f>MONTH(cukier3[[#This Row],[Data]])</f>
        <v>7</v>
      </c>
      <c r="E489">
        <f>IF(D488=cukier3[[#This Row],[Miesiąc]],0,1)</f>
        <v>0</v>
      </c>
      <c r="F489">
        <f ca="1">F488-cukier3[[#This Row],[KG cukru]]+cukier3[[#This Row],[Dołożono]]</f>
        <v>-63616</v>
      </c>
      <c r="G4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0" spans="1:7" x14ac:dyDescent="0.25">
      <c r="A490" s="1">
        <v>39278</v>
      </c>
      <c r="B490" s="2" t="s">
        <v>121</v>
      </c>
      <c r="C490">
        <v>9</v>
      </c>
      <c r="D490">
        <f>MONTH(cukier3[[#This Row],[Data]])</f>
        <v>7</v>
      </c>
      <c r="E490">
        <f>IF(D489=cukier3[[#This Row],[Miesiąc]],0,1)</f>
        <v>0</v>
      </c>
      <c r="F490">
        <f ca="1">F489-cukier3[[#This Row],[KG cukru]]+cukier3[[#This Row],[Dołożono]]</f>
        <v>-63625</v>
      </c>
      <c r="G4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1" spans="1:7" x14ac:dyDescent="0.25">
      <c r="A491" s="1">
        <v>39278</v>
      </c>
      <c r="B491" s="2" t="s">
        <v>45</v>
      </c>
      <c r="C491">
        <v>446</v>
      </c>
      <c r="D491">
        <f>MONTH(cukier3[[#This Row],[Data]])</f>
        <v>7</v>
      </c>
      <c r="E491">
        <f>IF(D490=cukier3[[#This Row],[Miesiąc]],0,1)</f>
        <v>0</v>
      </c>
      <c r="F491">
        <f ca="1">F490-cukier3[[#This Row],[KG cukru]]+cukier3[[#This Row],[Dołożono]]</f>
        <v>-64071</v>
      </c>
      <c r="G4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2" spans="1:7" x14ac:dyDescent="0.25">
      <c r="A492" s="1">
        <v>39278</v>
      </c>
      <c r="B492" s="2" t="s">
        <v>145</v>
      </c>
      <c r="C492">
        <v>3</v>
      </c>
      <c r="D492">
        <f>MONTH(cukier3[[#This Row],[Data]])</f>
        <v>7</v>
      </c>
      <c r="E492">
        <f>IF(D491=cukier3[[#This Row],[Miesiąc]],0,1)</f>
        <v>0</v>
      </c>
      <c r="F492">
        <f ca="1">F491-cukier3[[#This Row],[KG cukru]]+cukier3[[#This Row],[Dołożono]]</f>
        <v>-64074</v>
      </c>
      <c r="G4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3" spans="1:7" x14ac:dyDescent="0.25">
      <c r="A493" s="1">
        <v>39282</v>
      </c>
      <c r="B493" s="2" t="s">
        <v>50</v>
      </c>
      <c r="C493">
        <v>445</v>
      </c>
      <c r="D493">
        <f>MONTH(cukier3[[#This Row],[Data]])</f>
        <v>7</v>
      </c>
      <c r="E493">
        <f>IF(D492=cukier3[[#This Row],[Miesiąc]],0,1)</f>
        <v>0</v>
      </c>
      <c r="F493">
        <f ca="1">F492-cukier3[[#This Row],[KG cukru]]+cukier3[[#This Row],[Dołożono]]</f>
        <v>-64519</v>
      </c>
      <c r="G4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4" spans="1:7" x14ac:dyDescent="0.25">
      <c r="A494" s="1">
        <v>39283</v>
      </c>
      <c r="B494" s="2" t="s">
        <v>69</v>
      </c>
      <c r="C494">
        <v>47</v>
      </c>
      <c r="D494">
        <f>MONTH(cukier3[[#This Row],[Data]])</f>
        <v>7</v>
      </c>
      <c r="E494">
        <f>IF(D493=cukier3[[#This Row],[Miesiąc]],0,1)</f>
        <v>0</v>
      </c>
      <c r="F494">
        <f ca="1">F493-cukier3[[#This Row],[KG cukru]]+cukier3[[#This Row],[Dołożono]]</f>
        <v>-64566</v>
      </c>
      <c r="G4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5" spans="1:7" x14ac:dyDescent="0.25">
      <c r="A495" s="1">
        <v>39284</v>
      </c>
      <c r="B495" s="2" t="s">
        <v>146</v>
      </c>
      <c r="C495">
        <v>14</v>
      </c>
      <c r="D495">
        <f>MONTH(cukier3[[#This Row],[Data]])</f>
        <v>7</v>
      </c>
      <c r="E495">
        <f>IF(D494=cukier3[[#This Row],[Miesiąc]],0,1)</f>
        <v>0</v>
      </c>
      <c r="F495">
        <f ca="1">F494-cukier3[[#This Row],[KG cukru]]+cukier3[[#This Row],[Dołożono]]</f>
        <v>-64580</v>
      </c>
      <c r="G4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6" spans="1:7" x14ac:dyDescent="0.25">
      <c r="A496" s="1">
        <v>39289</v>
      </c>
      <c r="B496" s="2" t="s">
        <v>37</v>
      </c>
      <c r="C496">
        <v>187</v>
      </c>
      <c r="D496">
        <f>MONTH(cukier3[[#This Row],[Data]])</f>
        <v>7</v>
      </c>
      <c r="E496">
        <f>IF(D495=cukier3[[#This Row],[Miesiąc]],0,1)</f>
        <v>0</v>
      </c>
      <c r="F496">
        <f ca="1">F495-cukier3[[#This Row],[KG cukru]]+cukier3[[#This Row],[Dołożono]]</f>
        <v>-64767</v>
      </c>
      <c r="G4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7" spans="1:7" x14ac:dyDescent="0.25">
      <c r="A497" s="1">
        <v>39290</v>
      </c>
      <c r="B497" s="2" t="s">
        <v>45</v>
      </c>
      <c r="C497">
        <v>355</v>
      </c>
      <c r="D497">
        <f>MONTH(cukier3[[#This Row],[Data]])</f>
        <v>7</v>
      </c>
      <c r="E497">
        <f>IF(D496=cukier3[[#This Row],[Miesiąc]],0,1)</f>
        <v>0</v>
      </c>
      <c r="F497">
        <f ca="1">F496-cukier3[[#This Row],[KG cukru]]+cukier3[[#This Row],[Dołożono]]</f>
        <v>-65122</v>
      </c>
      <c r="G4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8" spans="1:7" x14ac:dyDescent="0.25">
      <c r="A498" s="1">
        <v>39291</v>
      </c>
      <c r="B498" s="2" t="s">
        <v>115</v>
      </c>
      <c r="C498">
        <v>6</v>
      </c>
      <c r="D498">
        <f>MONTH(cukier3[[#This Row],[Data]])</f>
        <v>7</v>
      </c>
      <c r="E498">
        <f>IF(D497=cukier3[[#This Row],[Miesiąc]],0,1)</f>
        <v>0</v>
      </c>
      <c r="F498">
        <f ca="1">F497-cukier3[[#This Row],[KG cukru]]+cukier3[[#This Row],[Dołożono]]</f>
        <v>-65128</v>
      </c>
      <c r="G4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499" spans="1:7" x14ac:dyDescent="0.25">
      <c r="A499" s="1">
        <v>39292</v>
      </c>
      <c r="B499" s="2" t="s">
        <v>68</v>
      </c>
      <c r="C499">
        <v>18</v>
      </c>
      <c r="D499">
        <f>MONTH(cukier3[[#This Row],[Data]])</f>
        <v>7</v>
      </c>
      <c r="E499">
        <f>IF(D498=cukier3[[#This Row],[Miesiąc]],0,1)</f>
        <v>0</v>
      </c>
      <c r="F499">
        <f ca="1">F498-cukier3[[#This Row],[KG cukru]]+cukier3[[#This Row],[Dołożono]]</f>
        <v>-65146</v>
      </c>
      <c r="G4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0" spans="1:7" x14ac:dyDescent="0.25">
      <c r="A500" s="1">
        <v>39294</v>
      </c>
      <c r="B500" s="2" t="s">
        <v>8</v>
      </c>
      <c r="C500">
        <v>156</v>
      </c>
      <c r="D500">
        <f>MONTH(cukier3[[#This Row],[Data]])</f>
        <v>7</v>
      </c>
      <c r="E500">
        <f>IF(D499=cukier3[[#This Row],[Miesiąc]],0,1)</f>
        <v>0</v>
      </c>
      <c r="F500">
        <f ca="1">F499-cukier3[[#This Row],[KG cukru]]+cukier3[[#This Row],[Dołożono]]</f>
        <v>-65302</v>
      </c>
      <c r="G5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1" spans="1:7" x14ac:dyDescent="0.25">
      <c r="A501" s="1">
        <v>39294</v>
      </c>
      <c r="B501" s="2" t="s">
        <v>71</v>
      </c>
      <c r="C501">
        <v>111</v>
      </c>
      <c r="D501">
        <f>MONTH(cukier3[[#This Row],[Data]])</f>
        <v>7</v>
      </c>
      <c r="E501">
        <f>IF(D500=cukier3[[#This Row],[Miesiąc]],0,1)</f>
        <v>0</v>
      </c>
      <c r="F501">
        <f ca="1">F500-cukier3[[#This Row],[KG cukru]]+cukier3[[#This Row],[Dołożono]]</f>
        <v>-65413</v>
      </c>
      <c r="G5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2" spans="1:7" x14ac:dyDescent="0.25">
      <c r="A502" s="1">
        <v>39295</v>
      </c>
      <c r="B502" s="2" t="s">
        <v>45</v>
      </c>
      <c r="C502">
        <v>396</v>
      </c>
      <c r="D502">
        <f>MONTH(cukier3[[#This Row],[Data]])</f>
        <v>8</v>
      </c>
      <c r="E502">
        <f>IF(D501=cukier3[[#This Row],[Miesiąc]],0,1)</f>
        <v>1</v>
      </c>
      <c r="F502">
        <f ca="1">F501-cukier3[[#This Row],[KG cukru]]+cukier3[[#This Row],[Dołożono]]</f>
        <v>-65809</v>
      </c>
      <c r="G50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3" spans="1:7" x14ac:dyDescent="0.25">
      <c r="A503" s="1">
        <v>39299</v>
      </c>
      <c r="B503" s="2" t="s">
        <v>60</v>
      </c>
      <c r="C503">
        <v>7</v>
      </c>
      <c r="D503">
        <f>MONTH(cukier3[[#This Row],[Data]])</f>
        <v>8</v>
      </c>
      <c r="E503">
        <f>IF(D502=cukier3[[#This Row],[Miesiąc]],0,1)</f>
        <v>0</v>
      </c>
      <c r="F503">
        <f ca="1">F502-cukier3[[#This Row],[KG cukru]]+cukier3[[#This Row],[Dołożono]]</f>
        <v>-65816</v>
      </c>
      <c r="G5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4" spans="1:7" x14ac:dyDescent="0.25">
      <c r="A504" s="1">
        <v>39301</v>
      </c>
      <c r="B504" s="2" t="s">
        <v>55</v>
      </c>
      <c r="C504">
        <v>98</v>
      </c>
      <c r="D504">
        <f>MONTH(cukier3[[#This Row],[Data]])</f>
        <v>8</v>
      </c>
      <c r="E504">
        <f>IF(D503=cukier3[[#This Row],[Miesiąc]],0,1)</f>
        <v>0</v>
      </c>
      <c r="F504">
        <f ca="1">F503-cukier3[[#This Row],[KG cukru]]+cukier3[[#This Row],[Dołożono]]</f>
        <v>-65914</v>
      </c>
      <c r="G5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5" spans="1:7" x14ac:dyDescent="0.25">
      <c r="A505" s="1">
        <v>39303</v>
      </c>
      <c r="B505" s="2" t="s">
        <v>45</v>
      </c>
      <c r="C505">
        <v>405</v>
      </c>
      <c r="D505">
        <f>MONTH(cukier3[[#This Row],[Data]])</f>
        <v>8</v>
      </c>
      <c r="E505">
        <f>IF(D504=cukier3[[#This Row],[Miesiąc]],0,1)</f>
        <v>0</v>
      </c>
      <c r="F505">
        <f ca="1">F504-cukier3[[#This Row],[KG cukru]]+cukier3[[#This Row],[Dołożono]]</f>
        <v>-66319</v>
      </c>
      <c r="G5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6" spans="1:7" x14ac:dyDescent="0.25">
      <c r="A506" s="1">
        <v>39305</v>
      </c>
      <c r="B506" s="2" t="s">
        <v>7</v>
      </c>
      <c r="C506">
        <v>220</v>
      </c>
      <c r="D506">
        <f>MONTH(cukier3[[#This Row],[Data]])</f>
        <v>8</v>
      </c>
      <c r="E506">
        <f>IF(D505=cukier3[[#This Row],[Miesiąc]],0,1)</f>
        <v>0</v>
      </c>
      <c r="F506">
        <f ca="1">F505-cukier3[[#This Row],[KG cukru]]+cukier3[[#This Row],[Dołożono]]</f>
        <v>-66539</v>
      </c>
      <c r="G5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7" spans="1:7" x14ac:dyDescent="0.25">
      <c r="A507" s="1">
        <v>39306</v>
      </c>
      <c r="B507" s="2" t="s">
        <v>30</v>
      </c>
      <c r="C507">
        <v>141</v>
      </c>
      <c r="D507">
        <f>MONTH(cukier3[[#This Row],[Data]])</f>
        <v>8</v>
      </c>
      <c r="E507">
        <f>IF(D506=cukier3[[#This Row],[Miesiąc]],0,1)</f>
        <v>0</v>
      </c>
      <c r="F507">
        <f ca="1">F506-cukier3[[#This Row],[KG cukru]]+cukier3[[#This Row],[Dołożono]]</f>
        <v>-66680</v>
      </c>
      <c r="G5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8" spans="1:7" x14ac:dyDescent="0.25">
      <c r="A508" s="1">
        <v>39307</v>
      </c>
      <c r="B508" s="2" t="s">
        <v>9</v>
      </c>
      <c r="C508">
        <v>260</v>
      </c>
      <c r="D508">
        <f>MONTH(cukier3[[#This Row],[Data]])</f>
        <v>8</v>
      </c>
      <c r="E508">
        <f>IF(D507=cukier3[[#This Row],[Miesiąc]],0,1)</f>
        <v>0</v>
      </c>
      <c r="F508">
        <f ca="1">F507-cukier3[[#This Row],[KG cukru]]+cukier3[[#This Row],[Dołożono]]</f>
        <v>-66940</v>
      </c>
      <c r="G5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09" spans="1:7" x14ac:dyDescent="0.25">
      <c r="A509" s="1">
        <v>39307</v>
      </c>
      <c r="B509" s="2" t="s">
        <v>90</v>
      </c>
      <c r="C509">
        <v>17</v>
      </c>
      <c r="D509">
        <f>MONTH(cukier3[[#This Row],[Data]])</f>
        <v>8</v>
      </c>
      <c r="E509">
        <f>IF(D508=cukier3[[#This Row],[Miesiąc]],0,1)</f>
        <v>0</v>
      </c>
      <c r="F509">
        <f ca="1">F508-cukier3[[#This Row],[KG cukru]]+cukier3[[#This Row],[Dołożono]]</f>
        <v>-66957</v>
      </c>
      <c r="G5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0" spans="1:7" x14ac:dyDescent="0.25">
      <c r="A510" s="1">
        <v>39308</v>
      </c>
      <c r="B510" s="2" t="s">
        <v>119</v>
      </c>
      <c r="C510">
        <v>11</v>
      </c>
      <c r="D510">
        <f>MONTH(cukier3[[#This Row],[Data]])</f>
        <v>8</v>
      </c>
      <c r="E510">
        <f>IF(D509=cukier3[[#This Row],[Miesiąc]],0,1)</f>
        <v>0</v>
      </c>
      <c r="F510">
        <f ca="1">F509-cukier3[[#This Row],[KG cukru]]+cukier3[[#This Row],[Dołożono]]</f>
        <v>-66968</v>
      </c>
      <c r="G5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1" spans="1:7" x14ac:dyDescent="0.25">
      <c r="A511" s="1">
        <v>39312</v>
      </c>
      <c r="B511" s="2" t="s">
        <v>52</v>
      </c>
      <c r="C511">
        <v>182</v>
      </c>
      <c r="D511">
        <f>MONTH(cukier3[[#This Row],[Data]])</f>
        <v>8</v>
      </c>
      <c r="E511">
        <f>IF(D510=cukier3[[#This Row],[Miesiąc]],0,1)</f>
        <v>0</v>
      </c>
      <c r="F511">
        <f ca="1">F510-cukier3[[#This Row],[KG cukru]]+cukier3[[#This Row],[Dołożono]]</f>
        <v>-67150</v>
      </c>
      <c r="G5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2" spans="1:7" x14ac:dyDescent="0.25">
      <c r="A512" s="1">
        <v>39314</v>
      </c>
      <c r="B512" s="2" t="s">
        <v>37</v>
      </c>
      <c r="C512">
        <v>59</v>
      </c>
      <c r="D512">
        <f>MONTH(cukier3[[#This Row],[Data]])</f>
        <v>8</v>
      </c>
      <c r="E512">
        <f>IF(D511=cukier3[[#This Row],[Miesiąc]],0,1)</f>
        <v>0</v>
      </c>
      <c r="F512">
        <f ca="1">F511-cukier3[[#This Row],[KG cukru]]+cukier3[[#This Row],[Dołożono]]</f>
        <v>-67209</v>
      </c>
      <c r="G5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3" spans="1:7" x14ac:dyDescent="0.25">
      <c r="A513" s="1">
        <v>39315</v>
      </c>
      <c r="B513" s="2" t="s">
        <v>76</v>
      </c>
      <c r="C513">
        <v>3</v>
      </c>
      <c r="D513">
        <f>MONTH(cukier3[[#This Row],[Data]])</f>
        <v>8</v>
      </c>
      <c r="E513">
        <f>IF(D512=cukier3[[#This Row],[Miesiąc]],0,1)</f>
        <v>0</v>
      </c>
      <c r="F513">
        <f ca="1">F512-cukier3[[#This Row],[KG cukru]]+cukier3[[#This Row],[Dołożono]]</f>
        <v>-67212</v>
      </c>
      <c r="G5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4" spans="1:7" x14ac:dyDescent="0.25">
      <c r="A514" s="1">
        <v>39315</v>
      </c>
      <c r="B514" s="2" t="s">
        <v>66</v>
      </c>
      <c r="C514">
        <v>45</v>
      </c>
      <c r="D514">
        <f>MONTH(cukier3[[#This Row],[Data]])</f>
        <v>8</v>
      </c>
      <c r="E514">
        <f>IF(D513=cukier3[[#This Row],[Miesiąc]],0,1)</f>
        <v>0</v>
      </c>
      <c r="F514">
        <f ca="1">F513-cukier3[[#This Row],[KG cukru]]+cukier3[[#This Row],[Dołożono]]</f>
        <v>-67257</v>
      </c>
      <c r="G5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5" spans="1:7" x14ac:dyDescent="0.25">
      <c r="A515" s="1">
        <v>39317</v>
      </c>
      <c r="B515" s="2" t="s">
        <v>61</v>
      </c>
      <c r="C515">
        <v>52</v>
      </c>
      <c r="D515">
        <f>MONTH(cukier3[[#This Row],[Data]])</f>
        <v>8</v>
      </c>
      <c r="E515">
        <f>IF(D514=cukier3[[#This Row],[Miesiąc]],0,1)</f>
        <v>0</v>
      </c>
      <c r="F515">
        <f ca="1">F514-cukier3[[#This Row],[KG cukru]]+cukier3[[#This Row],[Dołożono]]</f>
        <v>-67309</v>
      </c>
      <c r="G5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6" spans="1:7" x14ac:dyDescent="0.25">
      <c r="A516" s="1">
        <v>39317</v>
      </c>
      <c r="B516" s="2" t="s">
        <v>22</v>
      </c>
      <c r="C516">
        <v>373</v>
      </c>
      <c r="D516">
        <f>MONTH(cukier3[[#This Row],[Data]])</f>
        <v>8</v>
      </c>
      <c r="E516">
        <f>IF(D515=cukier3[[#This Row],[Miesiąc]],0,1)</f>
        <v>0</v>
      </c>
      <c r="F516">
        <f ca="1">F515-cukier3[[#This Row],[KG cukru]]+cukier3[[#This Row],[Dołożono]]</f>
        <v>-67682</v>
      </c>
      <c r="G5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7" spans="1:7" x14ac:dyDescent="0.25">
      <c r="A517" s="1">
        <v>39318</v>
      </c>
      <c r="B517" s="2" t="s">
        <v>34</v>
      </c>
      <c r="C517">
        <v>2</v>
      </c>
      <c r="D517">
        <f>MONTH(cukier3[[#This Row],[Data]])</f>
        <v>8</v>
      </c>
      <c r="E517">
        <f>IF(D516=cukier3[[#This Row],[Miesiąc]],0,1)</f>
        <v>0</v>
      </c>
      <c r="F517">
        <f ca="1">F516-cukier3[[#This Row],[KG cukru]]+cukier3[[#This Row],[Dołożono]]</f>
        <v>-67684</v>
      </c>
      <c r="G5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8" spans="1:7" x14ac:dyDescent="0.25">
      <c r="A518" s="1">
        <v>39318</v>
      </c>
      <c r="B518" s="2" t="s">
        <v>24</v>
      </c>
      <c r="C518">
        <v>445</v>
      </c>
      <c r="D518">
        <f>MONTH(cukier3[[#This Row],[Data]])</f>
        <v>8</v>
      </c>
      <c r="E518">
        <f>IF(D517=cukier3[[#This Row],[Miesiąc]],0,1)</f>
        <v>0</v>
      </c>
      <c r="F518">
        <f ca="1">F517-cukier3[[#This Row],[KG cukru]]+cukier3[[#This Row],[Dołożono]]</f>
        <v>-68129</v>
      </c>
      <c r="G5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19" spans="1:7" x14ac:dyDescent="0.25">
      <c r="A519" s="1">
        <v>39319</v>
      </c>
      <c r="B519" s="2" t="s">
        <v>52</v>
      </c>
      <c r="C519">
        <v>93</v>
      </c>
      <c r="D519">
        <f>MONTH(cukier3[[#This Row],[Data]])</f>
        <v>8</v>
      </c>
      <c r="E519">
        <f>IF(D518=cukier3[[#This Row],[Miesiąc]],0,1)</f>
        <v>0</v>
      </c>
      <c r="F519">
        <f ca="1">F518-cukier3[[#This Row],[KG cukru]]+cukier3[[#This Row],[Dołożono]]</f>
        <v>-68222</v>
      </c>
      <c r="G5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0" spans="1:7" x14ac:dyDescent="0.25">
      <c r="A520" s="1">
        <v>39324</v>
      </c>
      <c r="B520" s="2" t="s">
        <v>22</v>
      </c>
      <c r="C520">
        <v>329</v>
      </c>
      <c r="D520">
        <f>MONTH(cukier3[[#This Row],[Data]])</f>
        <v>8</v>
      </c>
      <c r="E520">
        <f>IF(D519=cukier3[[#This Row],[Miesiąc]],0,1)</f>
        <v>0</v>
      </c>
      <c r="F520">
        <f ca="1">F519-cukier3[[#This Row],[KG cukru]]+cukier3[[#This Row],[Dołożono]]</f>
        <v>-68551</v>
      </c>
      <c r="G5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1" spans="1:7" x14ac:dyDescent="0.25">
      <c r="A521" s="1">
        <v>39326</v>
      </c>
      <c r="B521" s="2" t="s">
        <v>18</v>
      </c>
      <c r="C521">
        <v>165</v>
      </c>
      <c r="D521">
        <f>MONTH(cukier3[[#This Row],[Data]])</f>
        <v>9</v>
      </c>
      <c r="E521">
        <f>IF(D520=cukier3[[#This Row],[Miesiąc]],0,1)</f>
        <v>1</v>
      </c>
      <c r="F521">
        <f ca="1">F520-cukier3[[#This Row],[KG cukru]]+cukier3[[#This Row],[Dołożono]]</f>
        <v>-68716</v>
      </c>
      <c r="G52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2" spans="1:7" x14ac:dyDescent="0.25">
      <c r="A522" s="1">
        <v>39326</v>
      </c>
      <c r="B522" s="2" t="s">
        <v>22</v>
      </c>
      <c r="C522">
        <v>217</v>
      </c>
      <c r="D522">
        <f>MONTH(cukier3[[#This Row],[Data]])</f>
        <v>9</v>
      </c>
      <c r="E522">
        <f>IF(D521=cukier3[[#This Row],[Miesiąc]],0,1)</f>
        <v>0</v>
      </c>
      <c r="F522">
        <f ca="1">F521-cukier3[[#This Row],[KG cukru]]+cukier3[[#This Row],[Dołożono]]</f>
        <v>-68933</v>
      </c>
      <c r="G5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3" spans="1:7" x14ac:dyDescent="0.25">
      <c r="A523" s="1">
        <v>39327</v>
      </c>
      <c r="B523" s="2" t="s">
        <v>41</v>
      </c>
      <c r="C523">
        <v>20</v>
      </c>
      <c r="D523">
        <f>MONTH(cukier3[[#This Row],[Data]])</f>
        <v>9</v>
      </c>
      <c r="E523">
        <f>IF(D522=cukier3[[#This Row],[Miesiąc]],0,1)</f>
        <v>0</v>
      </c>
      <c r="F523">
        <f ca="1">F522-cukier3[[#This Row],[KG cukru]]+cukier3[[#This Row],[Dołożono]]</f>
        <v>-68953</v>
      </c>
      <c r="G5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4" spans="1:7" x14ac:dyDescent="0.25">
      <c r="A524" s="1">
        <v>39328</v>
      </c>
      <c r="B524" s="2" t="s">
        <v>33</v>
      </c>
      <c r="C524">
        <v>11</v>
      </c>
      <c r="D524">
        <f>MONTH(cukier3[[#This Row],[Data]])</f>
        <v>9</v>
      </c>
      <c r="E524">
        <f>IF(D523=cukier3[[#This Row],[Miesiąc]],0,1)</f>
        <v>0</v>
      </c>
      <c r="F524">
        <f ca="1">F523-cukier3[[#This Row],[KG cukru]]+cukier3[[#This Row],[Dołożono]]</f>
        <v>-68964</v>
      </c>
      <c r="G5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5" spans="1:7" x14ac:dyDescent="0.25">
      <c r="A525" s="1">
        <v>39329</v>
      </c>
      <c r="B525" s="2" t="s">
        <v>14</v>
      </c>
      <c r="C525">
        <v>294</v>
      </c>
      <c r="D525">
        <f>MONTH(cukier3[[#This Row],[Data]])</f>
        <v>9</v>
      </c>
      <c r="E525">
        <f>IF(D524=cukier3[[#This Row],[Miesiąc]],0,1)</f>
        <v>0</v>
      </c>
      <c r="F525">
        <f ca="1">F524-cukier3[[#This Row],[KG cukru]]+cukier3[[#This Row],[Dołożono]]</f>
        <v>-69258</v>
      </c>
      <c r="G5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6" spans="1:7" x14ac:dyDescent="0.25">
      <c r="A526" s="1">
        <v>39331</v>
      </c>
      <c r="B526" s="2" t="s">
        <v>12</v>
      </c>
      <c r="C526">
        <v>82</v>
      </c>
      <c r="D526">
        <f>MONTH(cukier3[[#This Row],[Data]])</f>
        <v>9</v>
      </c>
      <c r="E526">
        <f>IF(D525=cukier3[[#This Row],[Miesiąc]],0,1)</f>
        <v>0</v>
      </c>
      <c r="F526">
        <f ca="1">F525-cukier3[[#This Row],[KG cukru]]+cukier3[[#This Row],[Dołożono]]</f>
        <v>-69340</v>
      </c>
      <c r="G5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7" spans="1:7" x14ac:dyDescent="0.25">
      <c r="A527" s="1">
        <v>39331</v>
      </c>
      <c r="B527" s="2" t="s">
        <v>23</v>
      </c>
      <c r="C527">
        <v>186</v>
      </c>
      <c r="D527">
        <f>MONTH(cukier3[[#This Row],[Data]])</f>
        <v>9</v>
      </c>
      <c r="E527">
        <f>IF(D526=cukier3[[#This Row],[Miesiąc]],0,1)</f>
        <v>0</v>
      </c>
      <c r="F527">
        <f ca="1">F526-cukier3[[#This Row],[KG cukru]]+cukier3[[#This Row],[Dołożono]]</f>
        <v>-69526</v>
      </c>
      <c r="G5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8" spans="1:7" x14ac:dyDescent="0.25">
      <c r="A528" s="1">
        <v>39333</v>
      </c>
      <c r="B528" s="2" t="s">
        <v>10</v>
      </c>
      <c r="C528">
        <v>163</v>
      </c>
      <c r="D528">
        <f>MONTH(cukier3[[#This Row],[Data]])</f>
        <v>9</v>
      </c>
      <c r="E528">
        <f>IF(D527=cukier3[[#This Row],[Miesiąc]],0,1)</f>
        <v>0</v>
      </c>
      <c r="F528">
        <f ca="1">F527-cukier3[[#This Row],[KG cukru]]+cukier3[[#This Row],[Dołożono]]</f>
        <v>-69689</v>
      </c>
      <c r="G5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29" spans="1:7" x14ac:dyDescent="0.25">
      <c r="A529" s="1">
        <v>39333</v>
      </c>
      <c r="B529" s="2" t="s">
        <v>30</v>
      </c>
      <c r="C529">
        <v>148</v>
      </c>
      <c r="D529">
        <f>MONTH(cukier3[[#This Row],[Data]])</f>
        <v>9</v>
      </c>
      <c r="E529">
        <f>IF(D528=cukier3[[#This Row],[Miesiąc]],0,1)</f>
        <v>0</v>
      </c>
      <c r="F529">
        <f ca="1">F528-cukier3[[#This Row],[KG cukru]]+cukier3[[#This Row],[Dołożono]]</f>
        <v>-69837</v>
      </c>
      <c r="G5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0" spans="1:7" x14ac:dyDescent="0.25">
      <c r="A530" s="1">
        <v>39334</v>
      </c>
      <c r="B530" s="2" t="s">
        <v>40</v>
      </c>
      <c r="C530">
        <v>2</v>
      </c>
      <c r="D530">
        <f>MONTH(cukier3[[#This Row],[Data]])</f>
        <v>9</v>
      </c>
      <c r="E530">
        <f>IF(D529=cukier3[[#This Row],[Miesiąc]],0,1)</f>
        <v>0</v>
      </c>
      <c r="F530">
        <f ca="1">F529-cukier3[[#This Row],[KG cukru]]+cukier3[[#This Row],[Dołożono]]</f>
        <v>-69839</v>
      </c>
      <c r="G5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1" spans="1:7" x14ac:dyDescent="0.25">
      <c r="A531" s="1">
        <v>39336</v>
      </c>
      <c r="B531" s="2" t="s">
        <v>71</v>
      </c>
      <c r="C531">
        <v>51</v>
      </c>
      <c r="D531">
        <f>MONTH(cukier3[[#This Row],[Data]])</f>
        <v>9</v>
      </c>
      <c r="E531">
        <f>IF(D530=cukier3[[#This Row],[Miesiąc]],0,1)</f>
        <v>0</v>
      </c>
      <c r="F531">
        <f ca="1">F530-cukier3[[#This Row],[KG cukru]]+cukier3[[#This Row],[Dołożono]]</f>
        <v>-69890</v>
      </c>
      <c r="G5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2" spans="1:7" x14ac:dyDescent="0.25">
      <c r="A532" s="1">
        <v>39336</v>
      </c>
      <c r="B532" s="2" t="s">
        <v>22</v>
      </c>
      <c r="C532">
        <v>343</v>
      </c>
      <c r="D532">
        <f>MONTH(cukier3[[#This Row],[Data]])</f>
        <v>9</v>
      </c>
      <c r="E532">
        <f>IF(D531=cukier3[[#This Row],[Miesiąc]],0,1)</f>
        <v>0</v>
      </c>
      <c r="F532">
        <f ca="1">F531-cukier3[[#This Row],[KG cukru]]+cukier3[[#This Row],[Dołożono]]</f>
        <v>-70233</v>
      </c>
      <c r="G5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3" spans="1:7" x14ac:dyDescent="0.25">
      <c r="A533" s="1">
        <v>39339</v>
      </c>
      <c r="B533" s="2" t="s">
        <v>10</v>
      </c>
      <c r="C533">
        <v>164</v>
      </c>
      <c r="D533">
        <f>MONTH(cukier3[[#This Row],[Data]])</f>
        <v>9</v>
      </c>
      <c r="E533">
        <f>IF(D532=cukier3[[#This Row],[Miesiąc]],0,1)</f>
        <v>0</v>
      </c>
      <c r="F533">
        <f ca="1">F532-cukier3[[#This Row],[KG cukru]]+cukier3[[#This Row],[Dołożono]]</f>
        <v>-70397</v>
      </c>
      <c r="G5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4" spans="1:7" x14ac:dyDescent="0.25">
      <c r="A534" s="1">
        <v>39339</v>
      </c>
      <c r="B534" s="2" t="s">
        <v>4</v>
      </c>
      <c r="C534">
        <v>5</v>
      </c>
      <c r="D534">
        <f>MONTH(cukier3[[#This Row],[Data]])</f>
        <v>9</v>
      </c>
      <c r="E534">
        <f>IF(D533=cukier3[[#This Row],[Miesiąc]],0,1)</f>
        <v>0</v>
      </c>
      <c r="F534">
        <f ca="1">F533-cukier3[[#This Row],[KG cukru]]+cukier3[[#This Row],[Dołożono]]</f>
        <v>-70402</v>
      </c>
      <c r="G5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5" spans="1:7" x14ac:dyDescent="0.25">
      <c r="A535" s="1">
        <v>39340</v>
      </c>
      <c r="B535" s="2" t="s">
        <v>9</v>
      </c>
      <c r="C535">
        <v>415</v>
      </c>
      <c r="D535">
        <f>MONTH(cukier3[[#This Row],[Data]])</f>
        <v>9</v>
      </c>
      <c r="E535">
        <f>IF(D534=cukier3[[#This Row],[Miesiąc]],0,1)</f>
        <v>0</v>
      </c>
      <c r="F535">
        <f ca="1">F534-cukier3[[#This Row],[KG cukru]]+cukier3[[#This Row],[Dołożono]]</f>
        <v>-70817</v>
      </c>
      <c r="G5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6" spans="1:7" x14ac:dyDescent="0.25">
      <c r="A536" s="1">
        <v>39340</v>
      </c>
      <c r="B536" s="2" t="s">
        <v>7</v>
      </c>
      <c r="C536">
        <v>260</v>
      </c>
      <c r="D536">
        <f>MONTH(cukier3[[#This Row],[Data]])</f>
        <v>9</v>
      </c>
      <c r="E536">
        <f>IF(D535=cukier3[[#This Row],[Miesiąc]],0,1)</f>
        <v>0</v>
      </c>
      <c r="F536">
        <f ca="1">F535-cukier3[[#This Row],[KG cukru]]+cukier3[[#This Row],[Dołożono]]</f>
        <v>-71077</v>
      </c>
      <c r="G5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7" spans="1:7" x14ac:dyDescent="0.25">
      <c r="A537" s="1">
        <v>39341</v>
      </c>
      <c r="B537" s="2" t="s">
        <v>9</v>
      </c>
      <c r="C537">
        <v>467</v>
      </c>
      <c r="D537">
        <f>MONTH(cukier3[[#This Row],[Data]])</f>
        <v>9</v>
      </c>
      <c r="E537">
        <f>IF(D536=cukier3[[#This Row],[Miesiąc]],0,1)</f>
        <v>0</v>
      </c>
      <c r="F537">
        <f ca="1">F536-cukier3[[#This Row],[KG cukru]]+cukier3[[#This Row],[Dołożono]]</f>
        <v>-71544</v>
      </c>
      <c r="G5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8" spans="1:7" x14ac:dyDescent="0.25">
      <c r="A538" s="1">
        <v>39341</v>
      </c>
      <c r="B538" s="2" t="s">
        <v>61</v>
      </c>
      <c r="C538">
        <v>43</v>
      </c>
      <c r="D538">
        <f>MONTH(cukier3[[#This Row],[Data]])</f>
        <v>9</v>
      </c>
      <c r="E538">
        <f>IF(D537=cukier3[[#This Row],[Miesiąc]],0,1)</f>
        <v>0</v>
      </c>
      <c r="F538">
        <f ca="1">F537-cukier3[[#This Row],[KG cukru]]+cukier3[[#This Row],[Dołożono]]</f>
        <v>-71587</v>
      </c>
      <c r="G5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39" spans="1:7" x14ac:dyDescent="0.25">
      <c r="A539" s="1">
        <v>39342</v>
      </c>
      <c r="B539" s="2" t="s">
        <v>8</v>
      </c>
      <c r="C539">
        <v>40</v>
      </c>
      <c r="D539">
        <f>MONTH(cukier3[[#This Row],[Data]])</f>
        <v>9</v>
      </c>
      <c r="E539">
        <f>IF(D538=cukier3[[#This Row],[Miesiąc]],0,1)</f>
        <v>0</v>
      </c>
      <c r="F539">
        <f ca="1">F538-cukier3[[#This Row],[KG cukru]]+cukier3[[#This Row],[Dołożono]]</f>
        <v>-71627</v>
      </c>
      <c r="G5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0" spans="1:7" x14ac:dyDescent="0.25">
      <c r="A540" s="1">
        <v>39344</v>
      </c>
      <c r="B540" s="2" t="s">
        <v>147</v>
      </c>
      <c r="C540">
        <v>10</v>
      </c>
      <c r="D540">
        <f>MONTH(cukier3[[#This Row],[Data]])</f>
        <v>9</v>
      </c>
      <c r="E540">
        <f>IF(D539=cukier3[[#This Row],[Miesiąc]],0,1)</f>
        <v>0</v>
      </c>
      <c r="F540">
        <f ca="1">F539-cukier3[[#This Row],[KG cukru]]+cukier3[[#This Row],[Dołożono]]</f>
        <v>-71637</v>
      </c>
      <c r="G5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1" spans="1:7" x14ac:dyDescent="0.25">
      <c r="A541" s="1">
        <v>39345</v>
      </c>
      <c r="B541" s="2" t="s">
        <v>9</v>
      </c>
      <c r="C541">
        <v>197</v>
      </c>
      <c r="D541">
        <f>MONTH(cukier3[[#This Row],[Data]])</f>
        <v>9</v>
      </c>
      <c r="E541">
        <f>IF(D540=cukier3[[#This Row],[Miesiąc]],0,1)</f>
        <v>0</v>
      </c>
      <c r="F541">
        <f ca="1">F540-cukier3[[#This Row],[KG cukru]]+cukier3[[#This Row],[Dołożono]]</f>
        <v>-71834</v>
      </c>
      <c r="G5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2" spans="1:7" x14ac:dyDescent="0.25">
      <c r="A542" s="1">
        <v>39348</v>
      </c>
      <c r="B542" s="2" t="s">
        <v>78</v>
      </c>
      <c r="C542">
        <v>145</v>
      </c>
      <c r="D542">
        <f>MONTH(cukier3[[#This Row],[Data]])</f>
        <v>9</v>
      </c>
      <c r="E542">
        <f>IF(D541=cukier3[[#This Row],[Miesiąc]],0,1)</f>
        <v>0</v>
      </c>
      <c r="F542">
        <f ca="1">F541-cukier3[[#This Row],[KG cukru]]+cukier3[[#This Row],[Dołożono]]</f>
        <v>-71979</v>
      </c>
      <c r="G5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3" spans="1:7" x14ac:dyDescent="0.25">
      <c r="A543" s="1">
        <v>39349</v>
      </c>
      <c r="B543" s="2" t="s">
        <v>55</v>
      </c>
      <c r="C543">
        <v>105</v>
      </c>
      <c r="D543">
        <f>MONTH(cukier3[[#This Row],[Data]])</f>
        <v>9</v>
      </c>
      <c r="E543">
        <f>IF(D542=cukier3[[#This Row],[Miesiąc]],0,1)</f>
        <v>0</v>
      </c>
      <c r="F543">
        <f ca="1">F542-cukier3[[#This Row],[KG cukru]]+cukier3[[#This Row],[Dołożono]]</f>
        <v>-72084</v>
      </c>
      <c r="G5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4" spans="1:7" x14ac:dyDescent="0.25">
      <c r="A544" s="1">
        <v>39350</v>
      </c>
      <c r="B544" s="2" t="s">
        <v>120</v>
      </c>
      <c r="C544">
        <v>78</v>
      </c>
      <c r="D544">
        <f>MONTH(cukier3[[#This Row],[Data]])</f>
        <v>9</v>
      </c>
      <c r="E544">
        <f>IF(D543=cukier3[[#This Row],[Miesiąc]],0,1)</f>
        <v>0</v>
      </c>
      <c r="F544">
        <f ca="1">F543-cukier3[[#This Row],[KG cukru]]+cukier3[[#This Row],[Dołożono]]</f>
        <v>-72162</v>
      </c>
      <c r="G5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5" spans="1:7" x14ac:dyDescent="0.25">
      <c r="A545" s="1">
        <v>39350</v>
      </c>
      <c r="B545" s="2" t="s">
        <v>37</v>
      </c>
      <c r="C545">
        <v>33</v>
      </c>
      <c r="D545">
        <f>MONTH(cukier3[[#This Row],[Data]])</f>
        <v>9</v>
      </c>
      <c r="E545">
        <f>IF(D544=cukier3[[#This Row],[Miesiąc]],0,1)</f>
        <v>0</v>
      </c>
      <c r="F545">
        <f ca="1">F544-cukier3[[#This Row],[KG cukru]]+cukier3[[#This Row],[Dołożono]]</f>
        <v>-72195</v>
      </c>
      <c r="G5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6" spans="1:7" x14ac:dyDescent="0.25">
      <c r="A546" s="1">
        <v>39351</v>
      </c>
      <c r="B546" s="2" t="s">
        <v>9</v>
      </c>
      <c r="C546">
        <v>466</v>
      </c>
      <c r="D546">
        <f>MONTH(cukier3[[#This Row],[Data]])</f>
        <v>9</v>
      </c>
      <c r="E546">
        <f>IF(D545=cukier3[[#This Row],[Miesiąc]],0,1)</f>
        <v>0</v>
      </c>
      <c r="F546">
        <f ca="1">F545-cukier3[[#This Row],[KG cukru]]+cukier3[[#This Row],[Dołożono]]</f>
        <v>-72661</v>
      </c>
      <c r="G5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7" spans="1:7" x14ac:dyDescent="0.25">
      <c r="A547" s="1">
        <v>39354</v>
      </c>
      <c r="B547" s="2" t="s">
        <v>45</v>
      </c>
      <c r="C547">
        <v>476</v>
      </c>
      <c r="D547">
        <f>MONTH(cukier3[[#This Row],[Data]])</f>
        <v>9</v>
      </c>
      <c r="E547">
        <f>IF(D546=cukier3[[#This Row],[Miesiąc]],0,1)</f>
        <v>0</v>
      </c>
      <c r="F547">
        <f ca="1">F546-cukier3[[#This Row],[KG cukru]]+cukier3[[#This Row],[Dołożono]]</f>
        <v>-73137</v>
      </c>
      <c r="G5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8" spans="1:7" x14ac:dyDescent="0.25">
      <c r="A548" s="1">
        <v>39357</v>
      </c>
      <c r="B548" s="2" t="s">
        <v>148</v>
      </c>
      <c r="C548">
        <v>17</v>
      </c>
      <c r="D548">
        <f>MONTH(cukier3[[#This Row],[Data]])</f>
        <v>10</v>
      </c>
      <c r="E548">
        <f>IF(D547=cukier3[[#This Row],[Miesiąc]],0,1)</f>
        <v>1</v>
      </c>
      <c r="F548">
        <f ca="1">F547-cukier3[[#This Row],[KG cukru]]+cukier3[[#This Row],[Dołożono]]</f>
        <v>-73154</v>
      </c>
      <c r="G548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49" spans="1:7" x14ac:dyDescent="0.25">
      <c r="A549" s="1">
        <v>39357</v>
      </c>
      <c r="B549" s="2" t="s">
        <v>19</v>
      </c>
      <c r="C549">
        <v>151</v>
      </c>
      <c r="D549">
        <f>MONTH(cukier3[[#This Row],[Data]])</f>
        <v>10</v>
      </c>
      <c r="E549">
        <f>IF(D548=cukier3[[#This Row],[Miesiąc]],0,1)</f>
        <v>0</v>
      </c>
      <c r="F549">
        <f ca="1">F548-cukier3[[#This Row],[KG cukru]]+cukier3[[#This Row],[Dołożono]]</f>
        <v>-73305</v>
      </c>
      <c r="G5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0" spans="1:7" x14ac:dyDescent="0.25">
      <c r="A550" s="1">
        <v>39361</v>
      </c>
      <c r="B550" s="2" t="s">
        <v>149</v>
      </c>
      <c r="C550">
        <v>4</v>
      </c>
      <c r="D550">
        <f>MONTH(cukier3[[#This Row],[Data]])</f>
        <v>10</v>
      </c>
      <c r="E550">
        <f>IF(D549=cukier3[[#This Row],[Miesiąc]],0,1)</f>
        <v>0</v>
      </c>
      <c r="F550">
        <f ca="1">F549-cukier3[[#This Row],[KG cukru]]+cukier3[[#This Row],[Dołożono]]</f>
        <v>-73309</v>
      </c>
      <c r="G5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1" spans="1:7" x14ac:dyDescent="0.25">
      <c r="A551" s="1">
        <v>39371</v>
      </c>
      <c r="B551" s="2" t="s">
        <v>5</v>
      </c>
      <c r="C551">
        <v>131</v>
      </c>
      <c r="D551">
        <f>MONTH(cukier3[[#This Row],[Data]])</f>
        <v>10</v>
      </c>
      <c r="E551">
        <f>IF(D550=cukier3[[#This Row],[Miesiąc]],0,1)</f>
        <v>0</v>
      </c>
      <c r="F551">
        <f ca="1">F550-cukier3[[#This Row],[KG cukru]]+cukier3[[#This Row],[Dołożono]]</f>
        <v>-73440</v>
      </c>
      <c r="G5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2" spans="1:7" x14ac:dyDescent="0.25">
      <c r="A552" s="1">
        <v>39371</v>
      </c>
      <c r="B552" s="2" t="s">
        <v>24</v>
      </c>
      <c r="C552">
        <v>369</v>
      </c>
      <c r="D552">
        <f>MONTH(cukier3[[#This Row],[Data]])</f>
        <v>10</v>
      </c>
      <c r="E552">
        <f>IF(D551=cukier3[[#This Row],[Miesiąc]],0,1)</f>
        <v>0</v>
      </c>
      <c r="F552">
        <f ca="1">F551-cukier3[[#This Row],[KG cukru]]+cukier3[[#This Row],[Dołożono]]</f>
        <v>-73809</v>
      </c>
      <c r="G5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3" spans="1:7" x14ac:dyDescent="0.25">
      <c r="A553" s="1">
        <v>39371</v>
      </c>
      <c r="B553" s="2" t="s">
        <v>131</v>
      </c>
      <c r="C553">
        <v>60</v>
      </c>
      <c r="D553">
        <f>MONTH(cukier3[[#This Row],[Data]])</f>
        <v>10</v>
      </c>
      <c r="E553">
        <f>IF(D552=cukier3[[#This Row],[Miesiąc]],0,1)</f>
        <v>0</v>
      </c>
      <c r="F553">
        <f ca="1">F552-cukier3[[#This Row],[KG cukru]]+cukier3[[#This Row],[Dołożono]]</f>
        <v>-73869</v>
      </c>
      <c r="G5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4" spans="1:7" x14ac:dyDescent="0.25">
      <c r="A554" s="1">
        <v>39375</v>
      </c>
      <c r="B554" s="2" t="s">
        <v>17</v>
      </c>
      <c r="C554">
        <v>405</v>
      </c>
      <c r="D554">
        <f>MONTH(cukier3[[#This Row],[Data]])</f>
        <v>10</v>
      </c>
      <c r="E554">
        <f>IF(D553=cukier3[[#This Row],[Miesiąc]],0,1)</f>
        <v>0</v>
      </c>
      <c r="F554">
        <f ca="1">F553-cukier3[[#This Row],[KG cukru]]+cukier3[[#This Row],[Dołożono]]</f>
        <v>-74274</v>
      </c>
      <c r="G5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5" spans="1:7" x14ac:dyDescent="0.25">
      <c r="A555" s="1">
        <v>39376</v>
      </c>
      <c r="B555" s="2" t="s">
        <v>21</v>
      </c>
      <c r="C555">
        <v>3</v>
      </c>
      <c r="D555">
        <f>MONTH(cukier3[[#This Row],[Data]])</f>
        <v>10</v>
      </c>
      <c r="E555">
        <f>IF(D554=cukier3[[#This Row],[Miesiąc]],0,1)</f>
        <v>0</v>
      </c>
      <c r="F555">
        <f ca="1">F554-cukier3[[#This Row],[KG cukru]]+cukier3[[#This Row],[Dołożono]]</f>
        <v>-74277</v>
      </c>
      <c r="G5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6" spans="1:7" x14ac:dyDescent="0.25">
      <c r="A556" s="1">
        <v>39380</v>
      </c>
      <c r="B556" s="2" t="s">
        <v>78</v>
      </c>
      <c r="C556">
        <v>35</v>
      </c>
      <c r="D556">
        <f>MONTH(cukier3[[#This Row],[Data]])</f>
        <v>10</v>
      </c>
      <c r="E556">
        <f>IF(D555=cukier3[[#This Row],[Miesiąc]],0,1)</f>
        <v>0</v>
      </c>
      <c r="F556">
        <f ca="1">F555-cukier3[[#This Row],[KG cukru]]+cukier3[[#This Row],[Dołożono]]</f>
        <v>-74312</v>
      </c>
      <c r="G5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7" spans="1:7" x14ac:dyDescent="0.25">
      <c r="A557" s="1">
        <v>39382</v>
      </c>
      <c r="B557" s="2" t="s">
        <v>50</v>
      </c>
      <c r="C557">
        <v>444</v>
      </c>
      <c r="D557">
        <f>MONTH(cukier3[[#This Row],[Data]])</f>
        <v>10</v>
      </c>
      <c r="E557">
        <f>IF(D556=cukier3[[#This Row],[Miesiąc]],0,1)</f>
        <v>0</v>
      </c>
      <c r="F557">
        <f ca="1">F556-cukier3[[#This Row],[KG cukru]]+cukier3[[#This Row],[Dołożono]]</f>
        <v>-74756</v>
      </c>
      <c r="G5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8" spans="1:7" x14ac:dyDescent="0.25">
      <c r="A558" s="1">
        <v>39382</v>
      </c>
      <c r="B558" s="2" t="s">
        <v>150</v>
      </c>
      <c r="C558">
        <v>2</v>
      </c>
      <c r="D558">
        <f>MONTH(cukier3[[#This Row],[Data]])</f>
        <v>10</v>
      </c>
      <c r="E558">
        <f>IF(D557=cukier3[[#This Row],[Miesiąc]],0,1)</f>
        <v>0</v>
      </c>
      <c r="F558">
        <f ca="1">F557-cukier3[[#This Row],[KG cukru]]+cukier3[[#This Row],[Dołożono]]</f>
        <v>-74758</v>
      </c>
      <c r="G5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59" spans="1:7" x14ac:dyDescent="0.25">
      <c r="A559" s="1">
        <v>39382</v>
      </c>
      <c r="B559" s="2" t="s">
        <v>45</v>
      </c>
      <c r="C559">
        <v>424</v>
      </c>
      <c r="D559">
        <f>MONTH(cukier3[[#This Row],[Data]])</f>
        <v>10</v>
      </c>
      <c r="E559">
        <f>IF(D558=cukier3[[#This Row],[Miesiąc]],0,1)</f>
        <v>0</v>
      </c>
      <c r="F559">
        <f ca="1">F558-cukier3[[#This Row],[KG cukru]]+cukier3[[#This Row],[Dołożono]]</f>
        <v>-75182</v>
      </c>
      <c r="G5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0" spans="1:7" x14ac:dyDescent="0.25">
      <c r="A560" s="1">
        <v>39385</v>
      </c>
      <c r="B560" s="2" t="s">
        <v>17</v>
      </c>
      <c r="C560">
        <v>480</v>
      </c>
      <c r="D560">
        <f>MONTH(cukier3[[#This Row],[Data]])</f>
        <v>10</v>
      </c>
      <c r="E560">
        <f>IF(D559=cukier3[[#This Row],[Miesiąc]],0,1)</f>
        <v>0</v>
      </c>
      <c r="F560">
        <f ca="1">F559-cukier3[[#This Row],[KG cukru]]+cukier3[[#This Row],[Dołożono]]</f>
        <v>-75662</v>
      </c>
      <c r="G5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1" spans="1:7" x14ac:dyDescent="0.25">
      <c r="A561" s="1">
        <v>39386</v>
      </c>
      <c r="B561" s="2" t="s">
        <v>37</v>
      </c>
      <c r="C561">
        <v>65</v>
      </c>
      <c r="D561">
        <f>MONTH(cukier3[[#This Row],[Data]])</f>
        <v>10</v>
      </c>
      <c r="E561">
        <f>IF(D560=cukier3[[#This Row],[Miesiąc]],0,1)</f>
        <v>0</v>
      </c>
      <c r="F561">
        <f ca="1">F560-cukier3[[#This Row],[KG cukru]]+cukier3[[#This Row],[Dołożono]]</f>
        <v>-75727</v>
      </c>
      <c r="G5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2" spans="1:7" x14ac:dyDescent="0.25">
      <c r="A562" s="1">
        <v>39388</v>
      </c>
      <c r="B562" s="2" t="s">
        <v>89</v>
      </c>
      <c r="C562">
        <v>8</v>
      </c>
      <c r="D562">
        <f>MONTH(cukier3[[#This Row],[Data]])</f>
        <v>11</v>
      </c>
      <c r="E562">
        <f>IF(D561=cukier3[[#This Row],[Miesiąc]],0,1)</f>
        <v>1</v>
      </c>
      <c r="F562">
        <f ca="1">F561-cukier3[[#This Row],[KG cukru]]+cukier3[[#This Row],[Dołożono]]</f>
        <v>-75735</v>
      </c>
      <c r="G56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3" spans="1:7" x14ac:dyDescent="0.25">
      <c r="A563" s="1">
        <v>39389</v>
      </c>
      <c r="B563" s="2" t="s">
        <v>52</v>
      </c>
      <c r="C563">
        <v>52</v>
      </c>
      <c r="D563">
        <f>MONTH(cukier3[[#This Row],[Data]])</f>
        <v>11</v>
      </c>
      <c r="E563">
        <f>IF(D562=cukier3[[#This Row],[Miesiąc]],0,1)</f>
        <v>0</v>
      </c>
      <c r="F563">
        <f ca="1">F562-cukier3[[#This Row],[KG cukru]]+cukier3[[#This Row],[Dołożono]]</f>
        <v>-75787</v>
      </c>
      <c r="G5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4" spans="1:7" x14ac:dyDescent="0.25">
      <c r="A564" s="1">
        <v>39392</v>
      </c>
      <c r="B564" s="2" t="s">
        <v>40</v>
      </c>
      <c r="C564">
        <v>8</v>
      </c>
      <c r="D564">
        <f>MONTH(cukier3[[#This Row],[Data]])</f>
        <v>11</v>
      </c>
      <c r="E564">
        <f>IF(D563=cukier3[[#This Row],[Miesiąc]],0,1)</f>
        <v>0</v>
      </c>
      <c r="F564">
        <f ca="1">F563-cukier3[[#This Row],[KG cukru]]+cukier3[[#This Row],[Dołożono]]</f>
        <v>-75795</v>
      </c>
      <c r="G5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5" spans="1:7" x14ac:dyDescent="0.25">
      <c r="A565" s="1">
        <v>39393</v>
      </c>
      <c r="B565" s="2" t="s">
        <v>7</v>
      </c>
      <c r="C565">
        <v>143</v>
      </c>
      <c r="D565">
        <f>MONTH(cukier3[[#This Row],[Data]])</f>
        <v>11</v>
      </c>
      <c r="E565">
        <f>IF(D564=cukier3[[#This Row],[Miesiąc]],0,1)</f>
        <v>0</v>
      </c>
      <c r="F565">
        <f ca="1">F564-cukier3[[#This Row],[KG cukru]]+cukier3[[#This Row],[Dołożono]]</f>
        <v>-75938</v>
      </c>
      <c r="G5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6" spans="1:7" x14ac:dyDescent="0.25">
      <c r="A566" s="1">
        <v>39394</v>
      </c>
      <c r="B566" s="2" t="s">
        <v>18</v>
      </c>
      <c r="C566">
        <v>20</v>
      </c>
      <c r="D566">
        <f>MONTH(cukier3[[#This Row],[Data]])</f>
        <v>11</v>
      </c>
      <c r="E566">
        <f>IF(D565=cukier3[[#This Row],[Miesiąc]],0,1)</f>
        <v>0</v>
      </c>
      <c r="F566">
        <f ca="1">F565-cukier3[[#This Row],[KG cukru]]+cukier3[[#This Row],[Dołożono]]</f>
        <v>-75958</v>
      </c>
      <c r="G5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7" spans="1:7" x14ac:dyDescent="0.25">
      <c r="A567" s="1">
        <v>39397</v>
      </c>
      <c r="B567" s="2" t="s">
        <v>14</v>
      </c>
      <c r="C567">
        <v>396</v>
      </c>
      <c r="D567">
        <f>MONTH(cukier3[[#This Row],[Data]])</f>
        <v>11</v>
      </c>
      <c r="E567">
        <f>IF(D566=cukier3[[#This Row],[Miesiąc]],0,1)</f>
        <v>0</v>
      </c>
      <c r="F567">
        <f ca="1">F566-cukier3[[#This Row],[KG cukru]]+cukier3[[#This Row],[Dołożono]]</f>
        <v>-76354</v>
      </c>
      <c r="G5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8" spans="1:7" x14ac:dyDescent="0.25">
      <c r="A568" s="1">
        <v>39398</v>
      </c>
      <c r="B568" s="2" t="s">
        <v>69</v>
      </c>
      <c r="C568">
        <v>168</v>
      </c>
      <c r="D568">
        <f>MONTH(cukier3[[#This Row],[Data]])</f>
        <v>11</v>
      </c>
      <c r="E568">
        <f>IF(D567=cukier3[[#This Row],[Miesiąc]],0,1)</f>
        <v>0</v>
      </c>
      <c r="F568">
        <f ca="1">F567-cukier3[[#This Row],[KG cukru]]+cukier3[[#This Row],[Dołożono]]</f>
        <v>-76522</v>
      </c>
      <c r="G5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69" spans="1:7" x14ac:dyDescent="0.25">
      <c r="A569" s="1">
        <v>39399</v>
      </c>
      <c r="B569" s="2" t="s">
        <v>69</v>
      </c>
      <c r="C569">
        <v>69</v>
      </c>
      <c r="D569">
        <f>MONTH(cukier3[[#This Row],[Data]])</f>
        <v>11</v>
      </c>
      <c r="E569">
        <f>IF(D568=cukier3[[#This Row],[Miesiąc]],0,1)</f>
        <v>0</v>
      </c>
      <c r="F569">
        <f ca="1">F568-cukier3[[#This Row],[KG cukru]]+cukier3[[#This Row],[Dołożono]]</f>
        <v>-76591</v>
      </c>
      <c r="G5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0" spans="1:7" x14ac:dyDescent="0.25">
      <c r="A570" s="1">
        <v>39407</v>
      </c>
      <c r="B570" s="2" t="s">
        <v>30</v>
      </c>
      <c r="C570">
        <v>99</v>
      </c>
      <c r="D570">
        <f>MONTH(cukier3[[#This Row],[Data]])</f>
        <v>11</v>
      </c>
      <c r="E570">
        <f>IF(D569=cukier3[[#This Row],[Miesiąc]],0,1)</f>
        <v>0</v>
      </c>
      <c r="F570">
        <f ca="1">F569-cukier3[[#This Row],[KG cukru]]+cukier3[[#This Row],[Dołożono]]</f>
        <v>-76690</v>
      </c>
      <c r="G5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1" spans="1:7" x14ac:dyDescent="0.25">
      <c r="A571" s="1">
        <v>39407</v>
      </c>
      <c r="B571" s="2" t="s">
        <v>123</v>
      </c>
      <c r="C571">
        <v>57</v>
      </c>
      <c r="D571">
        <f>MONTH(cukier3[[#This Row],[Data]])</f>
        <v>11</v>
      </c>
      <c r="E571">
        <f>IF(D570=cukier3[[#This Row],[Miesiąc]],0,1)</f>
        <v>0</v>
      </c>
      <c r="F571">
        <f ca="1">F570-cukier3[[#This Row],[KG cukru]]+cukier3[[#This Row],[Dołożono]]</f>
        <v>-76747</v>
      </c>
      <c r="G5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2" spans="1:7" x14ac:dyDescent="0.25">
      <c r="A572" s="1">
        <v>39408</v>
      </c>
      <c r="B572" s="2" t="s">
        <v>6</v>
      </c>
      <c r="C572">
        <v>103</v>
      </c>
      <c r="D572">
        <f>MONTH(cukier3[[#This Row],[Data]])</f>
        <v>11</v>
      </c>
      <c r="E572">
        <f>IF(D571=cukier3[[#This Row],[Miesiąc]],0,1)</f>
        <v>0</v>
      </c>
      <c r="F572">
        <f ca="1">F571-cukier3[[#This Row],[KG cukru]]+cukier3[[#This Row],[Dołożono]]</f>
        <v>-76850</v>
      </c>
      <c r="G5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3" spans="1:7" x14ac:dyDescent="0.25">
      <c r="A573" s="1">
        <v>39409</v>
      </c>
      <c r="B573" s="2" t="s">
        <v>124</v>
      </c>
      <c r="C573">
        <v>2</v>
      </c>
      <c r="D573">
        <f>MONTH(cukier3[[#This Row],[Data]])</f>
        <v>11</v>
      </c>
      <c r="E573">
        <f>IF(D572=cukier3[[#This Row],[Miesiąc]],0,1)</f>
        <v>0</v>
      </c>
      <c r="F573">
        <f ca="1">F572-cukier3[[#This Row],[KG cukru]]+cukier3[[#This Row],[Dołożono]]</f>
        <v>-76852</v>
      </c>
      <c r="G5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4" spans="1:7" x14ac:dyDescent="0.25">
      <c r="A574" s="1">
        <v>39412</v>
      </c>
      <c r="B574" s="2" t="s">
        <v>52</v>
      </c>
      <c r="C574">
        <v>88</v>
      </c>
      <c r="D574">
        <f>MONTH(cukier3[[#This Row],[Data]])</f>
        <v>11</v>
      </c>
      <c r="E574">
        <f>IF(D573=cukier3[[#This Row],[Miesiąc]],0,1)</f>
        <v>0</v>
      </c>
      <c r="F574">
        <f ca="1">F573-cukier3[[#This Row],[KG cukru]]+cukier3[[#This Row],[Dołożono]]</f>
        <v>-76940</v>
      </c>
      <c r="G5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5" spans="1:7" x14ac:dyDescent="0.25">
      <c r="A575" s="1">
        <v>39414</v>
      </c>
      <c r="B575" s="2" t="s">
        <v>37</v>
      </c>
      <c r="C575">
        <v>85</v>
      </c>
      <c r="D575">
        <f>MONTH(cukier3[[#This Row],[Data]])</f>
        <v>11</v>
      </c>
      <c r="E575">
        <f>IF(D574=cukier3[[#This Row],[Miesiąc]],0,1)</f>
        <v>0</v>
      </c>
      <c r="F575">
        <f ca="1">F574-cukier3[[#This Row],[KG cukru]]+cukier3[[#This Row],[Dołożono]]</f>
        <v>-77025</v>
      </c>
      <c r="G5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6" spans="1:7" x14ac:dyDescent="0.25">
      <c r="A576" s="1">
        <v>39414</v>
      </c>
      <c r="B576" s="2" t="s">
        <v>7</v>
      </c>
      <c r="C576">
        <v>216</v>
      </c>
      <c r="D576">
        <f>MONTH(cukier3[[#This Row],[Data]])</f>
        <v>11</v>
      </c>
      <c r="E576">
        <f>IF(D575=cukier3[[#This Row],[Miesiąc]],0,1)</f>
        <v>0</v>
      </c>
      <c r="F576">
        <f ca="1">F575-cukier3[[#This Row],[KG cukru]]+cukier3[[#This Row],[Dołożono]]</f>
        <v>-77241</v>
      </c>
      <c r="G5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7" spans="1:7" x14ac:dyDescent="0.25">
      <c r="A577" s="1">
        <v>39416</v>
      </c>
      <c r="B577" s="2" t="s">
        <v>7</v>
      </c>
      <c r="C577">
        <v>140</v>
      </c>
      <c r="D577">
        <f>MONTH(cukier3[[#This Row],[Data]])</f>
        <v>11</v>
      </c>
      <c r="E577">
        <f>IF(D576=cukier3[[#This Row],[Miesiąc]],0,1)</f>
        <v>0</v>
      </c>
      <c r="F577">
        <f ca="1">F576-cukier3[[#This Row],[KG cukru]]+cukier3[[#This Row],[Dołożono]]</f>
        <v>-77381</v>
      </c>
      <c r="G5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8" spans="1:7" x14ac:dyDescent="0.25">
      <c r="A578" s="1">
        <v>39421</v>
      </c>
      <c r="B578" s="2" t="s">
        <v>50</v>
      </c>
      <c r="C578">
        <v>377</v>
      </c>
      <c r="D578">
        <f>MONTH(cukier3[[#This Row],[Data]])</f>
        <v>12</v>
      </c>
      <c r="E578">
        <f>IF(D577=cukier3[[#This Row],[Miesiąc]],0,1)</f>
        <v>1</v>
      </c>
      <c r="F578">
        <f ca="1">F577-cukier3[[#This Row],[KG cukru]]+cukier3[[#This Row],[Dołożono]]</f>
        <v>-77758</v>
      </c>
      <c r="G578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79" spans="1:7" x14ac:dyDescent="0.25">
      <c r="A579" s="1">
        <v>39423</v>
      </c>
      <c r="B579" s="2" t="s">
        <v>35</v>
      </c>
      <c r="C579">
        <v>89</v>
      </c>
      <c r="D579">
        <f>MONTH(cukier3[[#This Row],[Data]])</f>
        <v>12</v>
      </c>
      <c r="E579">
        <f>IF(D578=cukier3[[#This Row],[Miesiąc]],0,1)</f>
        <v>0</v>
      </c>
      <c r="F579">
        <f ca="1">F578-cukier3[[#This Row],[KG cukru]]+cukier3[[#This Row],[Dołożono]]</f>
        <v>-77847</v>
      </c>
      <c r="G5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0" spans="1:7" x14ac:dyDescent="0.25">
      <c r="A580" s="1">
        <v>39425</v>
      </c>
      <c r="B580" s="2" t="s">
        <v>12</v>
      </c>
      <c r="C580">
        <v>181</v>
      </c>
      <c r="D580">
        <f>MONTH(cukier3[[#This Row],[Data]])</f>
        <v>12</v>
      </c>
      <c r="E580">
        <f>IF(D579=cukier3[[#This Row],[Miesiąc]],0,1)</f>
        <v>0</v>
      </c>
      <c r="F580">
        <f ca="1">F579-cukier3[[#This Row],[KG cukru]]+cukier3[[#This Row],[Dołożono]]</f>
        <v>-78028</v>
      </c>
      <c r="G5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1" spans="1:7" x14ac:dyDescent="0.25">
      <c r="A581" s="1">
        <v>39427</v>
      </c>
      <c r="B581" s="2" t="s">
        <v>80</v>
      </c>
      <c r="C581">
        <v>43</v>
      </c>
      <c r="D581">
        <f>MONTH(cukier3[[#This Row],[Data]])</f>
        <v>12</v>
      </c>
      <c r="E581">
        <f>IF(D580=cukier3[[#This Row],[Miesiąc]],0,1)</f>
        <v>0</v>
      </c>
      <c r="F581">
        <f ca="1">F580-cukier3[[#This Row],[KG cukru]]+cukier3[[#This Row],[Dołożono]]</f>
        <v>-78071</v>
      </c>
      <c r="G5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2" spans="1:7" x14ac:dyDescent="0.25">
      <c r="A582" s="1">
        <v>39427</v>
      </c>
      <c r="B582" s="2" t="s">
        <v>69</v>
      </c>
      <c r="C582">
        <v>131</v>
      </c>
      <c r="D582">
        <f>MONTH(cukier3[[#This Row],[Data]])</f>
        <v>12</v>
      </c>
      <c r="E582">
        <f>IF(D581=cukier3[[#This Row],[Miesiąc]],0,1)</f>
        <v>0</v>
      </c>
      <c r="F582">
        <f ca="1">F581-cukier3[[#This Row],[KG cukru]]+cukier3[[#This Row],[Dołożono]]</f>
        <v>-78202</v>
      </c>
      <c r="G5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3" spans="1:7" x14ac:dyDescent="0.25">
      <c r="A583" s="1">
        <v>39428</v>
      </c>
      <c r="B583" s="2" t="s">
        <v>78</v>
      </c>
      <c r="C583">
        <v>192</v>
      </c>
      <c r="D583">
        <f>MONTH(cukier3[[#This Row],[Data]])</f>
        <v>12</v>
      </c>
      <c r="E583">
        <f>IF(D582=cukier3[[#This Row],[Miesiąc]],0,1)</f>
        <v>0</v>
      </c>
      <c r="F583">
        <f ca="1">F582-cukier3[[#This Row],[KG cukru]]+cukier3[[#This Row],[Dołożono]]</f>
        <v>-78394</v>
      </c>
      <c r="G5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4" spans="1:7" x14ac:dyDescent="0.25">
      <c r="A584" s="1">
        <v>39428</v>
      </c>
      <c r="B584" s="2" t="s">
        <v>30</v>
      </c>
      <c r="C584">
        <v>166</v>
      </c>
      <c r="D584">
        <f>MONTH(cukier3[[#This Row],[Data]])</f>
        <v>12</v>
      </c>
      <c r="E584">
        <f>IF(D583=cukier3[[#This Row],[Miesiąc]],0,1)</f>
        <v>0</v>
      </c>
      <c r="F584">
        <f ca="1">F583-cukier3[[#This Row],[KG cukru]]+cukier3[[#This Row],[Dołożono]]</f>
        <v>-78560</v>
      </c>
      <c r="G5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5" spans="1:7" x14ac:dyDescent="0.25">
      <c r="A585" s="1">
        <v>39430</v>
      </c>
      <c r="B585" s="2" t="s">
        <v>16</v>
      </c>
      <c r="C585">
        <v>7</v>
      </c>
      <c r="D585">
        <f>MONTH(cukier3[[#This Row],[Data]])</f>
        <v>12</v>
      </c>
      <c r="E585">
        <f>IF(D584=cukier3[[#This Row],[Miesiąc]],0,1)</f>
        <v>0</v>
      </c>
      <c r="F585">
        <f ca="1">F584-cukier3[[#This Row],[KG cukru]]+cukier3[[#This Row],[Dołożono]]</f>
        <v>-78567</v>
      </c>
      <c r="G5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6" spans="1:7" x14ac:dyDescent="0.25">
      <c r="A586" s="1">
        <v>39432</v>
      </c>
      <c r="B586" s="2" t="s">
        <v>53</v>
      </c>
      <c r="C586">
        <v>11</v>
      </c>
      <c r="D586">
        <f>MONTH(cukier3[[#This Row],[Data]])</f>
        <v>12</v>
      </c>
      <c r="E586">
        <f>IF(D585=cukier3[[#This Row],[Miesiąc]],0,1)</f>
        <v>0</v>
      </c>
      <c r="F586">
        <f ca="1">F585-cukier3[[#This Row],[KG cukru]]+cukier3[[#This Row],[Dołożono]]</f>
        <v>-78578</v>
      </c>
      <c r="G5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7" spans="1:7" x14ac:dyDescent="0.25">
      <c r="A587" s="1">
        <v>39432</v>
      </c>
      <c r="B587" s="2" t="s">
        <v>19</v>
      </c>
      <c r="C587">
        <v>146</v>
      </c>
      <c r="D587">
        <f>MONTH(cukier3[[#This Row],[Data]])</f>
        <v>12</v>
      </c>
      <c r="E587">
        <f>IF(D586=cukier3[[#This Row],[Miesiąc]],0,1)</f>
        <v>0</v>
      </c>
      <c r="F587">
        <f ca="1">F586-cukier3[[#This Row],[KG cukru]]+cukier3[[#This Row],[Dołożono]]</f>
        <v>-78724</v>
      </c>
      <c r="G5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8" spans="1:7" x14ac:dyDescent="0.25">
      <c r="A588" s="1">
        <v>39433</v>
      </c>
      <c r="B588" s="2" t="s">
        <v>45</v>
      </c>
      <c r="C588">
        <v>138</v>
      </c>
      <c r="D588">
        <f>MONTH(cukier3[[#This Row],[Data]])</f>
        <v>12</v>
      </c>
      <c r="E588">
        <f>IF(D587=cukier3[[#This Row],[Miesiąc]],0,1)</f>
        <v>0</v>
      </c>
      <c r="F588">
        <f ca="1">F587-cukier3[[#This Row],[KG cukru]]+cukier3[[#This Row],[Dołożono]]</f>
        <v>-78862</v>
      </c>
      <c r="G5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89" spans="1:7" x14ac:dyDescent="0.25">
      <c r="A589" s="1">
        <v>39434</v>
      </c>
      <c r="B589" s="2" t="s">
        <v>50</v>
      </c>
      <c r="C589">
        <v>482</v>
      </c>
      <c r="D589">
        <f>MONTH(cukier3[[#This Row],[Data]])</f>
        <v>12</v>
      </c>
      <c r="E589">
        <f>IF(D588=cukier3[[#This Row],[Miesiąc]],0,1)</f>
        <v>0</v>
      </c>
      <c r="F589">
        <f ca="1">F588-cukier3[[#This Row],[KG cukru]]+cukier3[[#This Row],[Dołożono]]</f>
        <v>-79344</v>
      </c>
      <c r="G5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0" spans="1:7" x14ac:dyDescent="0.25">
      <c r="A590" s="1">
        <v>39434</v>
      </c>
      <c r="B590" s="2" t="s">
        <v>23</v>
      </c>
      <c r="C590">
        <v>138</v>
      </c>
      <c r="D590">
        <f>MONTH(cukier3[[#This Row],[Data]])</f>
        <v>12</v>
      </c>
      <c r="E590">
        <f>IF(D589=cukier3[[#This Row],[Miesiąc]],0,1)</f>
        <v>0</v>
      </c>
      <c r="F590">
        <f ca="1">F589-cukier3[[#This Row],[KG cukru]]+cukier3[[#This Row],[Dołożono]]</f>
        <v>-79482</v>
      </c>
      <c r="G5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1" spans="1:7" x14ac:dyDescent="0.25">
      <c r="A591" s="1">
        <v>39436</v>
      </c>
      <c r="B591" s="2" t="s">
        <v>50</v>
      </c>
      <c r="C591">
        <v>481</v>
      </c>
      <c r="D591">
        <f>MONTH(cukier3[[#This Row],[Data]])</f>
        <v>12</v>
      </c>
      <c r="E591">
        <f>IF(D590=cukier3[[#This Row],[Miesiąc]],0,1)</f>
        <v>0</v>
      </c>
      <c r="F591">
        <f ca="1">F590-cukier3[[#This Row],[KG cukru]]+cukier3[[#This Row],[Dołożono]]</f>
        <v>-79963</v>
      </c>
      <c r="G5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2" spans="1:7" x14ac:dyDescent="0.25">
      <c r="A592" s="1">
        <v>39438</v>
      </c>
      <c r="B592" s="2" t="s">
        <v>45</v>
      </c>
      <c r="C592">
        <v>258</v>
      </c>
      <c r="D592">
        <f>MONTH(cukier3[[#This Row],[Data]])</f>
        <v>12</v>
      </c>
      <c r="E592">
        <f>IF(D591=cukier3[[#This Row],[Miesiąc]],0,1)</f>
        <v>0</v>
      </c>
      <c r="F592">
        <f ca="1">F591-cukier3[[#This Row],[KG cukru]]+cukier3[[#This Row],[Dołożono]]</f>
        <v>-80221</v>
      </c>
      <c r="G5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3" spans="1:7" x14ac:dyDescent="0.25">
      <c r="A593" s="1">
        <v>39440</v>
      </c>
      <c r="B593" s="2" t="s">
        <v>69</v>
      </c>
      <c r="C593">
        <v>86</v>
      </c>
      <c r="D593">
        <f>MONTH(cukier3[[#This Row],[Data]])</f>
        <v>12</v>
      </c>
      <c r="E593">
        <f>IF(D592=cukier3[[#This Row],[Miesiąc]],0,1)</f>
        <v>0</v>
      </c>
      <c r="F593">
        <f ca="1">F592-cukier3[[#This Row],[KG cukru]]+cukier3[[#This Row],[Dołożono]]</f>
        <v>-80307</v>
      </c>
      <c r="G5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4" spans="1:7" x14ac:dyDescent="0.25">
      <c r="A594" s="1">
        <v>39440</v>
      </c>
      <c r="B594" s="2" t="s">
        <v>19</v>
      </c>
      <c r="C594">
        <v>100</v>
      </c>
      <c r="D594">
        <f>MONTH(cukier3[[#This Row],[Data]])</f>
        <v>12</v>
      </c>
      <c r="E594">
        <f>IF(D593=cukier3[[#This Row],[Miesiąc]],0,1)</f>
        <v>0</v>
      </c>
      <c r="F594">
        <f ca="1">F593-cukier3[[#This Row],[KG cukru]]+cukier3[[#This Row],[Dołożono]]</f>
        <v>-80407</v>
      </c>
      <c r="G5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5" spans="1:7" x14ac:dyDescent="0.25">
      <c r="A595" s="1">
        <v>39443</v>
      </c>
      <c r="B595" s="2" t="s">
        <v>28</v>
      </c>
      <c r="C595">
        <v>165</v>
      </c>
      <c r="D595">
        <f>MONTH(cukier3[[#This Row],[Data]])</f>
        <v>12</v>
      </c>
      <c r="E595">
        <f>IF(D594=cukier3[[#This Row],[Miesiąc]],0,1)</f>
        <v>0</v>
      </c>
      <c r="F595">
        <f ca="1">F594-cukier3[[#This Row],[KG cukru]]+cukier3[[#This Row],[Dołożono]]</f>
        <v>-80572</v>
      </c>
      <c r="G5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6" spans="1:7" x14ac:dyDescent="0.25">
      <c r="A596" s="1">
        <v>39444</v>
      </c>
      <c r="B596" s="2" t="s">
        <v>100</v>
      </c>
      <c r="C596">
        <v>4</v>
      </c>
      <c r="D596">
        <f>MONTH(cukier3[[#This Row],[Data]])</f>
        <v>12</v>
      </c>
      <c r="E596">
        <f>IF(D595=cukier3[[#This Row],[Miesiąc]],0,1)</f>
        <v>0</v>
      </c>
      <c r="F596">
        <f ca="1">F595-cukier3[[#This Row],[KG cukru]]+cukier3[[#This Row],[Dołożono]]</f>
        <v>-80576</v>
      </c>
      <c r="G5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7" spans="1:7" x14ac:dyDescent="0.25">
      <c r="A597" s="1">
        <v>39445</v>
      </c>
      <c r="B597" s="2" t="s">
        <v>23</v>
      </c>
      <c r="C597">
        <v>156</v>
      </c>
      <c r="D597">
        <f>MONTH(cukier3[[#This Row],[Data]])</f>
        <v>12</v>
      </c>
      <c r="E597">
        <f>IF(D596=cukier3[[#This Row],[Miesiąc]],0,1)</f>
        <v>0</v>
      </c>
      <c r="F597">
        <f ca="1">F596-cukier3[[#This Row],[KG cukru]]+cukier3[[#This Row],[Dołożono]]</f>
        <v>-80732</v>
      </c>
      <c r="G5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8" spans="1:7" x14ac:dyDescent="0.25">
      <c r="A598" s="1">
        <v>39446</v>
      </c>
      <c r="B598" s="2" t="s">
        <v>45</v>
      </c>
      <c r="C598">
        <v>320</v>
      </c>
      <c r="D598">
        <f>MONTH(cukier3[[#This Row],[Data]])</f>
        <v>12</v>
      </c>
      <c r="E598">
        <f>IF(D597=cukier3[[#This Row],[Miesiąc]],0,1)</f>
        <v>0</v>
      </c>
      <c r="F598">
        <f ca="1">F597-cukier3[[#This Row],[KG cukru]]+cukier3[[#This Row],[Dołożono]]</f>
        <v>-81052</v>
      </c>
      <c r="G5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599" spans="1:7" x14ac:dyDescent="0.25">
      <c r="A599" s="1">
        <v>39448</v>
      </c>
      <c r="B599" s="2" t="s">
        <v>50</v>
      </c>
      <c r="C599">
        <v>438</v>
      </c>
      <c r="D599">
        <f>MONTH(cukier3[[#This Row],[Data]])</f>
        <v>1</v>
      </c>
      <c r="E599">
        <f>IF(D598=cukier3[[#This Row],[Miesiąc]],0,1)</f>
        <v>1</v>
      </c>
      <c r="F599">
        <f ca="1">F598-cukier3[[#This Row],[KG cukru]]+cukier3[[#This Row],[Dołożono]]</f>
        <v>-81490</v>
      </c>
      <c r="G599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0" spans="1:7" x14ac:dyDescent="0.25">
      <c r="A600" s="1">
        <v>39448</v>
      </c>
      <c r="B600" s="2" t="s">
        <v>8</v>
      </c>
      <c r="C600">
        <v>81</v>
      </c>
      <c r="D600">
        <f>MONTH(cukier3[[#This Row],[Data]])</f>
        <v>1</v>
      </c>
      <c r="E600">
        <f>IF(D599=cukier3[[#This Row],[Miesiąc]],0,1)</f>
        <v>0</v>
      </c>
      <c r="F600">
        <f ca="1">F599-cukier3[[#This Row],[KG cukru]]+cukier3[[#This Row],[Dołożono]]</f>
        <v>-81571</v>
      </c>
      <c r="G6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1" spans="1:7" x14ac:dyDescent="0.25">
      <c r="A601" s="1">
        <v>39448</v>
      </c>
      <c r="B601" s="2" t="s">
        <v>15</v>
      </c>
      <c r="C601">
        <v>1</v>
      </c>
      <c r="D601">
        <f>MONTH(cukier3[[#This Row],[Data]])</f>
        <v>1</v>
      </c>
      <c r="E601">
        <f>IF(D600=cukier3[[#This Row],[Miesiąc]],0,1)</f>
        <v>0</v>
      </c>
      <c r="F601">
        <f ca="1">F600-cukier3[[#This Row],[KG cukru]]+cukier3[[#This Row],[Dołożono]]</f>
        <v>-81572</v>
      </c>
      <c r="G6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2" spans="1:7" x14ac:dyDescent="0.25">
      <c r="A602" s="1">
        <v>39449</v>
      </c>
      <c r="B602" s="2" t="s">
        <v>38</v>
      </c>
      <c r="C602">
        <v>1</v>
      </c>
      <c r="D602">
        <f>MONTH(cukier3[[#This Row],[Data]])</f>
        <v>1</v>
      </c>
      <c r="E602">
        <f>IF(D601=cukier3[[#This Row],[Miesiąc]],0,1)</f>
        <v>0</v>
      </c>
      <c r="F602">
        <f ca="1">F601-cukier3[[#This Row],[KG cukru]]+cukier3[[#This Row],[Dołożono]]</f>
        <v>-81573</v>
      </c>
      <c r="G6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3" spans="1:7" x14ac:dyDescent="0.25">
      <c r="A603" s="1">
        <v>39453</v>
      </c>
      <c r="B603" s="2" t="s">
        <v>78</v>
      </c>
      <c r="C603">
        <v>173</v>
      </c>
      <c r="D603">
        <f>MONTH(cukier3[[#This Row],[Data]])</f>
        <v>1</v>
      </c>
      <c r="E603">
        <f>IF(D602=cukier3[[#This Row],[Miesiąc]],0,1)</f>
        <v>0</v>
      </c>
      <c r="F603">
        <f ca="1">F602-cukier3[[#This Row],[KG cukru]]+cukier3[[#This Row],[Dołożono]]</f>
        <v>-81746</v>
      </c>
      <c r="G6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4" spans="1:7" x14ac:dyDescent="0.25">
      <c r="A604" s="1">
        <v>39456</v>
      </c>
      <c r="B604" s="2" t="s">
        <v>24</v>
      </c>
      <c r="C604">
        <v>412</v>
      </c>
      <c r="D604">
        <f>MONTH(cukier3[[#This Row],[Data]])</f>
        <v>1</v>
      </c>
      <c r="E604">
        <f>IF(D603=cukier3[[#This Row],[Miesiąc]],0,1)</f>
        <v>0</v>
      </c>
      <c r="F604">
        <f ca="1">F603-cukier3[[#This Row],[KG cukru]]+cukier3[[#This Row],[Dołożono]]</f>
        <v>-82158</v>
      </c>
      <c r="G6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5" spans="1:7" x14ac:dyDescent="0.25">
      <c r="A605" s="1">
        <v>39456</v>
      </c>
      <c r="B605" s="2" t="s">
        <v>151</v>
      </c>
      <c r="C605">
        <v>13</v>
      </c>
      <c r="D605">
        <f>MONTH(cukier3[[#This Row],[Data]])</f>
        <v>1</v>
      </c>
      <c r="E605">
        <f>IF(D604=cukier3[[#This Row],[Miesiąc]],0,1)</f>
        <v>0</v>
      </c>
      <c r="F605">
        <f ca="1">F604-cukier3[[#This Row],[KG cukru]]+cukier3[[#This Row],[Dołożono]]</f>
        <v>-82171</v>
      </c>
      <c r="G6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6" spans="1:7" x14ac:dyDescent="0.25">
      <c r="A606" s="1">
        <v>39457</v>
      </c>
      <c r="B606" s="2" t="s">
        <v>55</v>
      </c>
      <c r="C606">
        <v>130</v>
      </c>
      <c r="D606">
        <f>MONTH(cukier3[[#This Row],[Data]])</f>
        <v>1</v>
      </c>
      <c r="E606">
        <f>IF(D605=cukier3[[#This Row],[Miesiąc]],0,1)</f>
        <v>0</v>
      </c>
      <c r="F606">
        <f ca="1">F605-cukier3[[#This Row],[KG cukru]]+cukier3[[#This Row],[Dołożono]]</f>
        <v>-82301</v>
      </c>
      <c r="G6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7" spans="1:7" x14ac:dyDescent="0.25">
      <c r="A607" s="1">
        <v>39459</v>
      </c>
      <c r="B607" s="2" t="s">
        <v>152</v>
      </c>
      <c r="C607">
        <v>4</v>
      </c>
      <c r="D607">
        <f>MONTH(cukier3[[#This Row],[Data]])</f>
        <v>1</v>
      </c>
      <c r="E607">
        <f>IF(D606=cukier3[[#This Row],[Miesiąc]],0,1)</f>
        <v>0</v>
      </c>
      <c r="F607">
        <f ca="1">F606-cukier3[[#This Row],[KG cukru]]+cukier3[[#This Row],[Dołożono]]</f>
        <v>-82305</v>
      </c>
      <c r="G6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8" spans="1:7" x14ac:dyDescent="0.25">
      <c r="A608" s="1">
        <v>39462</v>
      </c>
      <c r="B608" s="2" t="s">
        <v>55</v>
      </c>
      <c r="C608">
        <v>176</v>
      </c>
      <c r="D608">
        <f>MONTH(cukier3[[#This Row],[Data]])</f>
        <v>1</v>
      </c>
      <c r="E608">
        <f>IF(D607=cukier3[[#This Row],[Miesiąc]],0,1)</f>
        <v>0</v>
      </c>
      <c r="F608">
        <f ca="1">F607-cukier3[[#This Row],[KG cukru]]+cukier3[[#This Row],[Dołożono]]</f>
        <v>-82481</v>
      </c>
      <c r="G6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09" spans="1:7" x14ac:dyDescent="0.25">
      <c r="A609" s="1">
        <v>39464</v>
      </c>
      <c r="B609" s="2" t="s">
        <v>89</v>
      </c>
      <c r="C609">
        <v>14</v>
      </c>
      <c r="D609">
        <f>MONTH(cukier3[[#This Row],[Data]])</f>
        <v>1</v>
      </c>
      <c r="E609">
        <f>IF(D608=cukier3[[#This Row],[Miesiąc]],0,1)</f>
        <v>0</v>
      </c>
      <c r="F609">
        <f ca="1">F608-cukier3[[#This Row],[KG cukru]]+cukier3[[#This Row],[Dołożono]]</f>
        <v>-82495</v>
      </c>
      <c r="G6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0" spans="1:7" x14ac:dyDescent="0.25">
      <c r="A610" s="1">
        <v>39465</v>
      </c>
      <c r="B610" s="2" t="s">
        <v>55</v>
      </c>
      <c r="C610">
        <v>97</v>
      </c>
      <c r="D610">
        <f>MONTH(cukier3[[#This Row],[Data]])</f>
        <v>1</v>
      </c>
      <c r="E610">
        <f>IF(D609=cukier3[[#This Row],[Miesiąc]],0,1)</f>
        <v>0</v>
      </c>
      <c r="F610">
        <f ca="1">F609-cukier3[[#This Row],[KG cukru]]+cukier3[[#This Row],[Dołożono]]</f>
        <v>-82592</v>
      </c>
      <c r="G6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1" spans="1:7" x14ac:dyDescent="0.25">
      <c r="A611" s="1">
        <v>39468</v>
      </c>
      <c r="B611" s="2" t="s">
        <v>61</v>
      </c>
      <c r="C611">
        <v>81</v>
      </c>
      <c r="D611">
        <f>MONTH(cukier3[[#This Row],[Data]])</f>
        <v>1</v>
      </c>
      <c r="E611">
        <f>IF(D610=cukier3[[#This Row],[Miesiąc]],0,1)</f>
        <v>0</v>
      </c>
      <c r="F611">
        <f ca="1">F610-cukier3[[#This Row],[KG cukru]]+cukier3[[#This Row],[Dołożono]]</f>
        <v>-82673</v>
      </c>
      <c r="G6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2" spans="1:7" x14ac:dyDescent="0.25">
      <c r="A612" s="1">
        <v>39469</v>
      </c>
      <c r="B612" s="2" t="s">
        <v>23</v>
      </c>
      <c r="C612">
        <v>179</v>
      </c>
      <c r="D612">
        <f>MONTH(cukier3[[#This Row],[Data]])</f>
        <v>1</v>
      </c>
      <c r="E612">
        <f>IF(D611=cukier3[[#This Row],[Miesiąc]],0,1)</f>
        <v>0</v>
      </c>
      <c r="F612">
        <f ca="1">F611-cukier3[[#This Row],[KG cukru]]+cukier3[[#This Row],[Dołożono]]</f>
        <v>-82852</v>
      </c>
      <c r="G6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3" spans="1:7" x14ac:dyDescent="0.25">
      <c r="A613" s="1">
        <v>39470</v>
      </c>
      <c r="B613" s="2" t="s">
        <v>37</v>
      </c>
      <c r="C613">
        <v>132</v>
      </c>
      <c r="D613">
        <f>MONTH(cukier3[[#This Row],[Data]])</f>
        <v>1</v>
      </c>
      <c r="E613">
        <f>IF(D612=cukier3[[#This Row],[Miesiąc]],0,1)</f>
        <v>0</v>
      </c>
      <c r="F613">
        <f ca="1">F612-cukier3[[#This Row],[KG cukru]]+cukier3[[#This Row],[Dołożono]]</f>
        <v>-82984</v>
      </c>
      <c r="G6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4" spans="1:7" x14ac:dyDescent="0.25">
      <c r="A614" s="1">
        <v>39470</v>
      </c>
      <c r="B614" s="2" t="s">
        <v>18</v>
      </c>
      <c r="C614">
        <v>100</v>
      </c>
      <c r="D614">
        <f>MONTH(cukier3[[#This Row],[Data]])</f>
        <v>1</v>
      </c>
      <c r="E614">
        <f>IF(D613=cukier3[[#This Row],[Miesiąc]],0,1)</f>
        <v>0</v>
      </c>
      <c r="F614">
        <f ca="1">F613-cukier3[[#This Row],[KG cukru]]+cukier3[[#This Row],[Dołożono]]</f>
        <v>-83084</v>
      </c>
      <c r="G6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5" spans="1:7" x14ac:dyDescent="0.25">
      <c r="A615" s="1">
        <v>39470</v>
      </c>
      <c r="B615" s="2" t="s">
        <v>153</v>
      </c>
      <c r="C615">
        <v>5</v>
      </c>
      <c r="D615">
        <f>MONTH(cukier3[[#This Row],[Data]])</f>
        <v>1</v>
      </c>
      <c r="E615">
        <f>IF(D614=cukier3[[#This Row],[Miesiąc]],0,1)</f>
        <v>0</v>
      </c>
      <c r="F615">
        <f ca="1">F614-cukier3[[#This Row],[KG cukru]]+cukier3[[#This Row],[Dołożono]]</f>
        <v>-83089</v>
      </c>
      <c r="G6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6" spans="1:7" x14ac:dyDescent="0.25">
      <c r="A616" s="1">
        <v>39474</v>
      </c>
      <c r="B616" s="2" t="s">
        <v>154</v>
      </c>
      <c r="C616">
        <v>6</v>
      </c>
      <c r="D616">
        <f>MONTH(cukier3[[#This Row],[Data]])</f>
        <v>1</v>
      </c>
      <c r="E616">
        <f>IF(D615=cukier3[[#This Row],[Miesiąc]],0,1)</f>
        <v>0</v>
      </c>
      <c r="F616">
        <f ca="1">F615-cukier3[[#This Row],[KG cukru]]+cukier3[[#This Row],[Dołożono]]</f>
        <v>-83095</v>
      </c>
      <c r="G6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7" spans="1:7" x14ac:dyDescent="0.25">
      <c r="A617" s="1">
        <v>39481</v>
      </c>
      <c r="B617" s="2" t="s">
        <v>24</v>
      </c>
      <c r="C617">
        <v>171</v>
      </c>
      <c r="D617">
        <f>MONTH(cukier3[[#This Row],[Data]])</f>
        <v>2</v>
      </c>
      <c r="E617">
        <f>IF(D616=cukier3[[#This Row],[Miesiąc]],0,1)</f>
        <v>1</v>
      </c>
      <c r="F617">
        <f ca="1">F616-cukier3[[#This Row],[KG cukru]]+cukier3[[#This Row],[Dołożono]]</f>
        <v>-83266</v>
      </c>
      <c r="G61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8" spans="1:7" x14ac:dyDescent="0.25">
      <c r="A618" s="1">
        <v>39483</v>
      </c>
      <c r="B618" s="2" t="s">
        <v>14</v>
      </c>
      <c r="C618">
        <v>333</v>
      </c>
      <c r="D618">
        <f>MONTH(cukier3[[#This Row],[Data]])</f>
        <v>2</v>
      </c>
      <c r="E618">
        <f>IF(D617=cukier3[[#This Row],[Miesiąc]],0,1)</f>
        <v>0</v>
      </c>
      <c r="F618">
        <f ca="1">F617-cukier3[[#This Row],[KG cukru]]+cukier3[[#This Row],[Dołożono]]</f>
        <v>-83599</v>
      </c>
      <c r="G6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19" spans="1:7" x14ac:dyDescent="0.25">
      <c r="A619" s="1">
        <v>39484</v>
      </c>
      <c r="B619" s="2" t="s">
        <v>112</v>
      </c>
      <c r="C619">
        <v>16</v>
      </c>
      <c r="D619">
        <f>MONTH(cukier3[[#This Row],[Data]])</f>
        <v>2</v>
      </c>
      <c r="E619">
        <f>IF(D618=cukier3[[#This Row],[Miesiąc]],0,1)</f>
        <v>0</v>
      </c>
      <c r="F619">
        <f ca="1">F618-cukier3[[#This Row],[KG cukru]]+cukier3[[#This Row],[Dołożono]]</f>
        <v>-83615</v>
      </c>
      <c r="G6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0" spans="1:7" x14ac:dyDescent="0.25">
      <c r="A620" s="1">
        <v>39484</v>
      </c>
      <c r="B620" s="2" t="s">
        <v>24</v>
      </c>
      <c r="C620">
        <v>365</v>
      </c>
      <c r="D620">
        <f>MONTH(cukier3[[#This Row],[Data]])</f>
        <v>2</v>
      </c>
      <c r="E620">
        <f>IF(D619=cukier3[[#This Row],[Miesiąc]],0,1)</f>
        <v>0</v>
      </c>
      <c r="F620">
        <f ca="1">F619-cukier3[[#This Row],[KG cukru]]+cukier3[[#This Row],[Dołożono]]</f>
        <v>-83980</v>
      </c>
      <c r="G6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1" spans="1:7" x14ac:dyDescent="0.25">
      <c r="A621" s="1">
        <v>39485</v>
      </c>
      <c r="B621" s="2" t="s">
        <v>5</v>
      </c>
      <c r="C621">
        <v>211</v>
      </c>
      <c r="D621">
        <f>MONTH(cukier3[[#This Row],[Data]])</f>
        <v>2</v>
      </c>
      <c r="E621">
        <f>IF(D620=cukier3[[#This Row],[Miesiąc]],0,1)</f>
        <v>0</v>
      </c>
      <c r="F621">
        <f ca="1">F620-cukier3[[#This Row],[KG cukru]]+cukier3[[#This Row],[Dołożono]]</f>
        <v>-84191</v>
      </c>
      <c r="G6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2" spans="1:7" x14ac:dyDescent="0.25">
      <c r="A622" s="1">
        <v>39489</v>
      </c>
      <c r="B622" s="2" t="s">
        <v>45</v>
      </c>
      <c r="C622">
        <v>196</v>
      </c>
      <c r="D622">
        <f>MONTH(cukier3[[#This Row],[Data]])</f>
        <v>2</v>
      </c>
      <c r="E622">
        <f>IF(D621=cukier3[[#This Row],[Miesiąc]],0,1)</f>
        <v>0</v>
      </c>
      <c r="F622">
        <f ca="1">F621-cukier3[[#This Row],[KG cukru]]+cukier3[[#This Row],[Dołożono]]</f>
        <v>-84387</v>
      </c>
      <c r="G6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3" spans="1:7" x14ac:dyDescent="0.25">
      <c r="A623" s="1">
        <v>39490</v>
      </c>
      <c r="B623" s="2" t="s">
        <v>155</v>
      </c>
      <c r="C623">
        <v>11</v>
      </c>
      <c r="D623">
        <f>MONTH(cukier3[[#This Row],[Data]])</f>
        <v>2</v>
      </c>
      <c r="E623">
        <f>IF(D622=cukier3[[#This Row],[Miesiąc]],0,1)</f>
        <v>0</v>
      </c>
      <c r="F623">
        <f ca="1">F622-cukier3[[#This Row],[KG cukru]]+cukier3[[#This Row],[Dołożono]]</f>
        <v>-84398</v>
      </c>
      <c r="G6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4" spans="1:7" x14ac:dyDescent="0.25">
      <c r="A624" s="1">
        <v>39491</v>
      </c>
      <c r="B624" s="2" t="s">
        <v>112</v>
      </c>
      <c r="C624">
        <v>17</v>
      </c>
      <c r="D624">
        <f>MONTH(cukier3[[#This Row],[Data]])</f>
        <v>2</v>
      </c>
      <c r="E624">
        <f>IF(D623=cukier3[[#This Row],[Miesiąc]],0,1)</f>
        <v>0</v>
      </c>
      <c r="F624">
        <f ca="1">F623-cukier3[[#This Row],[KG cukru]]+cukier3[[#This Row],[Dołożono]]</f>
        <v>-84415</v>
      </c>
      <c r="G6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5" spans="1:7" x14ac:dyDescent="0.25">
      <c r="A625" s="1">
        <v>39494</v>
      </c>
      <c r="B625" s="2" t="s">
        <v>32</v>
      </c>
      <c r="C625">
        <v>9</v>
      </c>
      <c r="D625">
        <f>MONTH(cukier3[[#This Row],[Data]])</f>
        <v>2</v>
      </c>
      <c r="E625">
        <f>IF(D624=cukier3[[#This Row],[Miesiąc]],0,1)</f>
        <v>0</v>
      </c>
      <c r="F625">
        <f ca="1">F624-cukier3[[#This Row],[KG cukru]]+cukier3[[#This Row],[Dołożono]]</f>
        <v>-84424</v>
      </c>
      <c r="G6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6" spans="1:7" x14ac:dyDescent="0.25">
      <c r="A626" s="1">
        <v>39494</v>
      </c>
      <c r="B626" s="2" t="s">
        <v>9</v>
      </c>
      <c r="C626">
        <v>103</v>
      </c>
      <c r="D626">
        <f>MONTH(cukier3[[#This Row],[Data]])</f>
        <v>2</v>
      </c>
      <c r="E626">
        <f>IF(D625=cukier3[[#This Row],[Miesiąc]],0,1)</f>
        <v>0</v>
      </c>
      <c r="F626">
        <f ca="1">F625-cukier3[[#This Row],[KG cukru]]+cukier3[[#This Row],[Dołożono]]</f>
        <v>-84527</v>
      </c>
      <c r="G6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7" spans="1:7" x14ac:dyDescent="0.25">
      <c r="A627" s="1">
        <v>39494</v>
      </c>
      <c r="B627" s="2" t="s">
        <v>66</v>
      </c>
      <c r="C627">
        <v>62</v>
      </c>
      <c r="D627">
        <f>MONTH(cukier3[[#This Row],[Data]])</f>
        <v>2</v>
      </c>
      <c r="E627">
        <f>IF(D626=cukier3[[#This Row],[Miesiąc]],0,1)</f>
        <v>0</v>
      </c>
      <c r="F627">
        <f ca="1">F626-cukier3[[#This Row],[KG cukru]]+cukier3[[#This Row],[Dołożono]]</f>
        <v>-84589</v>
      </c>
      <c r="G6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8" spans="1:7" x14ac:dyDescent="0.25">
      <c r="A628" s="1">
        <v>39495</v>
      </c>
      <c r="B628" s="2" t="s">
        <v>45</v>
      </c>
      <c r="C628">
        <v>452</v>
      </c>
      <c r="D628">
        <f>MONTH(cukier3[[#This Row],[Data]])</f>
        <v>2</v>
      </c>
      <c r="E628">
        <f>IF(D627=cukier3[[#This Row],[Miesiąc]],0,1)</f>
        <v>0</v>
      </c>
      <c r="F628">
        <f ca="1">F627-cukier3[[#This Row],[KG cukru]]+cukier3[[#This Row],[Dołożono]]</f>
        <v>-85041</v>
      </c>
      <c r="G6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29" spans="1:7" x14ac:dyDescent="0.25">
      <c r="A629" s="1">
        <v>39495</v>
      </c>
      <c r="B629" s="2" t="s">
        <v>156</v>
      </c>
      <c r="C629">
        <v>5</v>
      </c>
      <c r="D629">
        <f>MONTH(cukier3[[#This Row],[Data]])</f>
        <v>2</v>
      </c>
      <c r="E629">
        <f>IF(D628=cukier3[[#This Row],[Miesiąc]],0,1)</f>
        <v>0</v>
      </c>
      <c r="F629">
        <f ca="1">F628-cukier3[[#This Row],[KG cukru]]+cukier3[[#This Row],[Dołożono]]</f>
        <v>-85046</v>
      </c>
      <c r="G6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0" spans="1:7" x14ac:dyDescent="0.25">
      <c r="A630" s="1">
        <v>39496</v>
      </c>
      <c r="B630" s="2" t="s">
        <v>157</v>
      </c>
      <c r="C630">
        <v>2</v>
      </c>
      <c r="D630">
        <f>MONTH(cukier3[[#This Row],[Data]])</f>
        <v>2</v>
      </c>
      <c r="E630">
        <f>IF(D629=cukier3[[#This Row],[Miesiąc]],0,1)</f>
        <v>0</v>
      </c>
      <c r="F630">
        <f ca="1">F629-cukier3[[#This Row],[KG cukru]]+cukier3[[#This Row],[Dołożono]]</f>
        <v>-85048</v>
      </c>
      <c r="G6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1" spans="1:7" x14ac:dyDescent="0.25">
      <c r="A631" s="1">
        <v>39497</v>
      </c>
      <c r="B631" s="2" t="s">
        <v>50</v>
      </c>
      <c r="C631">
        <v>335</v>
      </c>
      <c r="D631">
        <f>MONTH(cukier3[[#This Row],[Data]])</f>
        <v>2</v>
      </c>
      <c r="E631">
        <f>IF(D630=cukier3[[#This Row],[Miesiąc]],0,1)</f>
        <v>0</v>
      </c>
      <c r="F631">
        <f ca="1">F630-cukier3[[#This Row],[KG cukru]]+cukier3[[#This Row],[Dołożono]]</f>
        <v>-85383</v>
      </c>
      <c r="G6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2" spans="1:7" x14ac:dyDescent="0.25">
      <c r="A632" s="1">
        <v>39498</v>
      </c>
      <c r="B632" s="2" t="s">
        <v>158</v>
      </c>
      <c r="C632">
        <v>12</v>
      </c>
      <c r="D632">
        <f>MONTH(cukier3[[#This Row],[Data]])</f>
        <v>2</v>
      </c>
      <c r="E632">
        <f>IF(D631=cukier3[[#This Row],[Miesiąc]],0,1)</f>
        <v>0</v>
      </c>
      <c r="F632">
        <f ca="1">F631-cukier3[[#This Row],[KG cukru]]+cukier3[[#This Row],[Dołożono]]</f>
        <v>-85395</v>
      </c>
      <c r="G6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3" spans="1:7" x14ac:dyDescent="0.25">
      <c r="A633" s="1">
        <v>39499</v>
      </c>
      <c r="B633" s="2" t="s">
        <v>79</v>
      </c>
      <c r="C633">
        <v>12</v>
      </c>
      <c r="D633">
        <f>MONTH(cukier3[[#This Row],[Data]])</f>
        <v>2</v>
      </c>
      <c r="E633">
        <f>IF(D632=cukier3[[#This Row],[Miesiąc]],0,1)</f>
        <v>0</v>
      </c>
      <c r="F633">
        <f ca="1">F632-cukier3[[#This Row],[KG cukru]]+cukier3[[#This Row],[Dołożono]]</f>
        <v>-85407</v>
      </c>
      <c r="G6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4" spans="1:7" x14ac:dyDescent="0.25">
      <c r="A634" s="1">
        <v>39500</v>
      </c>
      <c r="B634" s="2" t="s">
        <v>160</v>
      </c>
      <c r="C634">
        <v>2</v>
      </c>
      <c r="D634">
        <f>MONTH(cukier3[[#This Row],[Data]])</f>
        <v>2</v>
      </c>
      <c r="E634">
        <f>IF(D633=cukier3[[#This Row],[Miesiąc]],0,1)</f>
        <v>0</v>
      </c>
      <c r="F634">
        <f ca="1">F633-cukier3[[#This Row],[KG cukru]]+cukier3[[#This Row],[Dołożono]]</f>
        <v>-85409</v>
      </c>
      <c r="G6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5" spans="1:7" x14ac:dyDescent="0.25">
      <c r="A635" s="1">
        <v>39500</v>
      </c>
      <c r="B635" s="2" t="s">
        <v>159</v>
      </c>
      <c r="C635">
        <v>5</v>
      </c>
      <c r="D635">
        <f>MONTH(cukier3[[#This Row],[Data]])</f>
        <v>2</v>
      </c>
      <c r="E635">
        <f>IF(D634=cukier3[[#This Row],[Miesiąc]],0,1)</f>
        <v>0</v>
      </c>
      <c r="F635">
        <f ca="1">F634-cukier3[[#This Row],[KG cukru]]+cukier3[[#This Row],[Dołożono]]</f>
        <v>-85414</v>
      </c>
      <c r="G6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6" spans="1:7" x14ac:dyDescent="0.25">
      <c r="A636" s="1">
        <v>39501</v>
      </c>
      <c r="B636" s="2" t="s">
        <v>161</v>
      </c>
      <c r="C636">
        <v>10</v>
      </c>
      <c r="D636">
        <f>MONTH(cukier3[[#This Row],[Data]])</f>
        <v>2</v>
      </c>
      <c r="E636">
        <f>IF(D635=cukier3[[#This Row],[Miesiąc]],0,1)</f>
        <v>0</v>
      </c>
      <c r="F636">
        <f ca="1">F635-cukier3[[#This Row],[KG cukru]]+cukier3[[#This Row],[Dołożono]]</f>
        <v>-85424</v>
      </c>
      <c r="G6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7" spans="1:7" x14ac:dyDescent="0.25">
      <c r="A637" s="1">
        <v>39503</v>
      </c>
      <c r="B637" s="2" t="s">
        <v>45</v>
      </c>
      <c r="C637">
        <v>308</v>
      </c>
      <c r="D637">
        <f>MONTH(cukier3[[#This Row],[Data]])</f>
        <v>2</v>
      </c>
      <c r="E637">
        <f>IF(D636=cukier3[[#This Row],[Miesiąc]],0,1)</f>
        <v>0</v>
      </c>
      <c r="F637">
        <f ca="1">F636-cukier3[[#This Row],[KG cukru]]+cukier3[[#This Row],[Dołożono]]</f>
        <v>-85732</v>
      </c>
      <c r="G6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8" spans="1:7" x14ac:dyDescent="0.25">
      <c r="A638" s="1">
        <v>39505</v>
      </c>
      <c r="B638" s="2" t="s">
        <v>119</v>
      </c>
      <c r="C638">
        <v>5</v>
      </c>
      <c r="D638">
        <f>MONTH(cukier3[[#This Row],[Data]])</f>
        <v>2</v>
      </c>
      <c r="E638">
        <f>IF(D637=cukier3[[#This Row],[Miesiąc]],0,1)</f>
        <v>0</v>
      </c>
      <c r="F638">
        <f ca="1">F637-cukier3[[#This Row],[KG cukru]]+cukier3[[#This Row],[Dołożono]]</f>
        <v>-85737</v>
      </c>
      <c r="G6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39" spans="1:7" x14ac:dyDescent="0.25">
      <c r="A639" s="1">
        <v>39505</v>
      </c>
      <c r="B639" s="2" t="s">
        <v>14</v>
      </c>
      <c r="C639">
        <v>446</v>
      </c>
      <c r="D639">
        <f>MONTH(cukier3[[#This Row],[Data]])</f>
        <v>2</v>
      </c>
      <c r="E639">
        <f>IF(D638=cukier3[[#This Row],[Miesiąc]],0,1)</f>
        <v>0</v>
      </c>
      <c r="F639">
        <f ca="1">F638-cukier3[[#This Row],[KG cukru]]+cukier3[[#This Row],[Dołożono]]</f>
        <v>-86183</v>
      </c>
      <c r="G6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0" spans="1:7" x14ac:dyDescent="0.25">
      <c r="A640" s="1">
        <v>39506</v>
      </c>
      <c r="B640" s="2" t="s">
        <v>7</v>
      </c>
      <c r="C640">
        <v>281</v>
      </c>
      <c r="D640">
        <f>MONTH(cukier3[[#This Row],[Data]])</f>
        <v>2</v>
      </c>
      <c r="E640">
        <f>IF(D639=cukier3[[#This Row],[Miesiąc]],0,1)</f>
        <v>0</v>
      </c>
      <c r="F640">
        <f ca="1">F639-cukier3[[#This Row],[KG cukru]]+cukier3[[#This Row],[Dołożono]]</f>
        <v>-86464</v>
      </c>
      <c r="G6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1" spans="1:7" x14ac:dyDescent="0.25">
      <c r="A641" s="1">
        <v>39510</v>
      </c>
      <c r="B641" s="2" t="s">
        <v>11</v>
      </c>
      <c r="C641">
        <v>6</v>
      </c>
      <c r="D641">
        <f>MONTH(cukier3[[#This Row],[Data]])</f>
        <v>3</v>
      </c>
      <c r="E641">
        <f>IF(D640=cukier3[[#This Row],[Miesiąc]],0,1)</f>
        <v>1</v>
      </c>
      <c r="F641">
        <f ca="1">F640-cukier3[[#This Row],[KG cukru]]+cukier3[[#This Row],[Dołożono]]</f>
        <v>-86470</v>
      </c>
      <c r="G64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2" spans="1:7" x14ac:dyDescent="0.25">
      <c r="A642" s="1">
        <v>39511</v>
      </c>
      <c r="B642" s="2" t="s">
        <v>66</v>
      </c>
      <c r="C642">
        <v>191</v>
      </c>
      <c r="D642">
        <f>MONTH(cukier3[[#This Row],[Data]])</f>
        <v>3</v>
      </c>
      <c r="E642">
        <f>IF(D641=cukier3[[#This Row],[Miesiąc]],0,1)</f>
        <v>0</v>
      </c>
      <c r="F642">
        <f ca="1">F641-cukier3[[#This Row],[KG cukru]]+cukier3[[#This Row],[Dołożono]]</f>
        <v>-86661</v>
      </c>
      <c r="G6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3" spans="1:7" x14ac:dyDescent="0.25">
      <c r="A643" s="1">
        <v>39511</v>
      </c>
      <c r="B643" s="2" t="s">
        <v>7</v>
      </c>
      <c r="C643">
        <v>409</v>
      </c>
      <c r="D643">
        <f>MONTH(cukier3[[#This Row],[Data]])</f>
        <v>3</v>
      </c>
      <c r="E643">
        <f>IF(D642=cukier3[[#This Row],[Miesiąc]],0,1)</f>
        <v>0</v>
      </c>
      <c r="F643">
        <f ca="1">F642-cukier3[[#This Row],[KG cukru]]+cukier3[[#This Row],[Dołożono]]</f>
        <v>-87070</v>
      </c>
      <c r="G6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4" spans="1:7" x14ac:dyDescent="0.25">
      <c r="A644" s="1">
        <v>39512</v>
      </c>
      <c r="B644" s="2" t="s">
        <v>27</v>
      </c>
      <c r="C644">
        <v>20</v>
      </c>
      <c r="D644">
        <f>MONTH(cukier3[[#This Row],[Data]])</f>
        <v>3</v>
      </c>
      <c r="E644">
        <f>IF(D643=cukier3[[#This Row],[Miesiąc]],0,1)</f>
        <v>0</v>
      </c>
      <c r="F644">
        <f ca="1">F643-cukier3[[#This Row],[KG cukru]]+cukier3[[#This Row],[Dołożono]]</f>
        <v>-87090</v>
      </c>
      <c r="G6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5" spans="1:7" x14ac:dyDescent="0.25">
      <c r="A645" s="1">
        <v>39512</v>
      </c>
      <c r="B645" s="2" t="s">
        <v>50</v>
      </c>
      <c r="C645">
        <v>404</v>
      </c>
      <c r="D645">
        <f>MONTH(cukier3[[#This Row],[Data]])</f>
        <v>3</v>
      </c>
      <c r="E645">
        <f>IF(D644=cukier3[[#This Row],[Miesiąc]],0,1)</f>
        <v>0</v>
      </c>
      <c r="F645">
        <f ca="1">F644-cukier3[[#This Row],[KG cukru]]+cukier3[[#This Row],[Dołożono]]</f>
        <v>-87494</v>
      </c>
      <c r="G6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6" spans="1:7" x14ac:dyDescent="0.25">
      <c r="A646" s="1">
        <v>39512</v>
      </c>
      <c r="B646" s="2" t="s">
        <v>28</v>
      </c>
      <c r="C646">
        <v>135</v>
      </c>
      <c r="D646">
        <f>MONTH(cukier3[[#This Row],[Data]])</f>
        <v>3</v>
      </c>
      <c r="E646">
        <f>IF(D645=cukier3[[#This Row],[Miesiąc]],0,1)</f>
        <v>0</v>
      </c>
      <c r="F646">
        <f ca="1">F645-cukier3[[#This Row],[KG cukru]]+cukier3[[#This Row],[Dołożono]]</f>
        <v>-87629</v>
      </c>
      <c r="G6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7" spans="1:7" x14ac:dyDescent="0.25">
      <c r="A647" s="1">
        <v>39514</v>
      </c>
      <c r="B647" s="2" t="s">
        <v>58</v>
      </c>
      <c r="C647">
        <v>54</v>
      </c>
      <c r="D647">
        <f>MONTH(cukier3[[#This Row],[Data]])</f>
        <v>3</v>
      </c>
      <c r="E647">
        <f>IF(D646=cukier3[[#This Row],[Miesiąc]],0,1)</f>
        <v>0</v>
      </c>
      <c r="F647">
        <f ca="1">F646-cukier3[[#This Row],[KG cukru]]+cukier3[[#This Row],[Dołożono]]</f>
        <v>-87683</v>
      </c>
      <c r="G6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8" spans="1:7" x14ac:dyDescent="0.25">
      <c r="A648" s="1">
        <v>39514</v>
      </c>
      <c r="B648" s="2" t="s">
        <v>52</v>
      </c>
      <c r="C648">
        <v>129</v>
      </c>
      <c r="D648">
        <f>MONTH(cukier3[[#This Row],[Data]])</f>
        <v>3</v>
      </c>
      <c r="E648">
        <f>IF(D647=cukier3[[#This Row],[Miesiąc]],0,1)</f>
        <v>0</v>
      </c>
      <c r="F648">
        <f ca="1">F647-cukier3[[#This Row],[KG cukru]]+cukier3[[#This Row],[Dołożono]]</f>
        <v>-87812</v>
      </c>
      <c r="G6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49" spans="1:7" x14ac:dyDescent="0.25">
      <c r="A649" s="1">
        <v>39517</v>
      </c>
      <c r="B649" s="2" t="s">
        <v>162</v>
      </c>
      <c r="C649">
        <v>11</v>
      </c>
      <c r="D649">
        <f>MONTH(cukier3[[#This Row],[Data]])</f>
        <v>3</v>
      </c>
      <c r="E649">
        <f>IF(D648=cukier3[[#This Row],[Miesiąc]],0,1)</f>
        <v>0</v>
      </c>
      <c r="F649">
        <f ca="1">F648-cukier3[[#This Row],[KG cukru]]+cukier3[[#This Row],[Dołożono]]</f>
        <v>-87823</v>
      </c>
      <c r="G6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0" spans="1:7" x14ac:dyDescent="0.25">
      <c r="A650" s="1">
        <v>39518</v>
      </c>
      <c r="B650" s="2" t="s">
        <v>22</v>
      </c>
      <c r="C650">
        <v>383</v>
      </c>
      <c r="D650">
        <f>MONTH(cukier3[[#This Row],[Data]])</f>
        <v>3</v>
      </c>
      <c r="E650">
        <f>IF(D649=cukier3[[#This Row],[Miesiąc]],0,1)</f>
        <v>0</v>
      </c>
      <c r="F650">
        <f ca="1">F649-cukier3[[#This Row],[KG cukru]]+cukier3[[#This Row],[Dołożono]]</f>
        <v>-88206</v>
      </c>
      <c r="G6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1" spans="1:7" x14ac:dyDescent="0.25">
      <c r="A651" s="1">
        <v>39519</v>
      </c>
      <c r="B651" s="2" t="s">
        <v>10</v>
      </c>
      <c r="C651">
        <v>46</v>
      </c>
      <c r="D651">
        <f>MONTH(cukier3[[#This Row],[Data]])</f>
        <v>3</v>
      </c>
      <c r="E651">
        <f>IF(D650=cukier3[[#This Row],[Miesiąc]],0,1)</f>
        <v>0</v>
      </c>
      <c r="F651">
        <f ca="1">F650-cukier3[[#This Row],[KG cukru]]+cukier3[[#This Row],[Dołożono]]</f>
        <v>-88252</v>
      </c>
      <c r="G6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2" spans="1:7" x14ac:dyDescent="0.25">
      <c r="A652" s="1">
        <v>39520</v>
      </c>
      <c r="B652" s="2" t="s">
        <v>131</v>
      </c>
      <c r="C652">
        <v>61</v>
      </c>
      <c r="D652">
        <f>MONTH(cukier3[[#This Row],[Data]])</f>
        <v>3</v>
      </c>
      <c r="E652">
        <f>IF(D651=cukier3[[#This Row],[Miesiąc]],0,1)</f>
        <v>0</v>
      </c>
      <c r="F652">
        <f ca="1">F651-cukier3[[#This Row],[KG cukru]]+cukier3[[#This Row],[Dołożono]]</f>
        <v>-88313</v>
      </c>
      <c r="G6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3" spans="1:7" x14ac:dyDescent="0.25">
      <c r="A653" s="1">
        <v>39522</v>
      </c>
      <c r="B653" s="2" t="s">
        <v>28</v>
      </c>
      <c r="C653">
        <v>166</v>
      </c>
      <c r="D653">
        <f>MONTH(cukier3[[#This Row],[Data]])</f>
        <v>3</v>
      </c>
      <c r="E653">
        <f>IF(D652=cukier3[[#This Row],[Miesiąc]],0,1)</f>
        <v>0</v>
      </c>
      <c r="F653">
        <f ca="1">F652-cukier3[[#This Row],[KG cukru]]+cukier3[[#This Row],[Dołożono]]</f>
        <v>-88479</v>
      </c>
      <c r="G6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4" spans="1:7" x14ac:dyDescent="0.25">
      <c r="A654" s="1">
        <v>39523</v>
      </c>
      <c r="B654" s="2" t="s">
        <v>69</v>
      </c>
      <c r="C654">
        <v>91</v>
      </c>
      <c r="D654">
        <f>MONTH(cukier3[[#This Row],[Data]])</f>
        <v>3</v>
      </c>
      <c r="E654">
        <f>IF(D653=cukier3[[#This Row],[Miesiąc]],0,1)</f>
        <v>0</v>
      </c>
      <c r="F654">
        <f ca="1">F653-cukier3[[#This Row],[KG cukru]]+cukier3[[#This Row],[Dołożono]]</f>
        <v>-88570</v>
      </c>
      <c r="G6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5" spans="1:7" x14ac:dyDescent="0.25">
      <c r="A655" s="1">
        <v>39524</v>
      </c>
      <c r="B655" s="2" t="s">
        <v>163</v>
      </c>
      <c r="C655">
        <v>10</v>
      </c>
      <c r="D655">
        <f>MONTH(cukier3[[#This Row],[Data]])</f>
        <v>3</v>
      </c>
      <c r="E655">
        <f>IF(D654=cukier3[[#This Row],[Miesiąc]],0,1)</f>
        <v>0</v>
      </c>
      <c r="F655">
        <f ca="1">F654-cukier3[[#This Row],[KG cukru]]+cukier3[[#This Row],[Dołożono]]</f>
        <v>-88580</v>
      </c>
      <c r="G6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6" spans="1:7" x14ac:dyDescent="0.25">
      <c r="A656" s="1">
        <v>39526</v>
      </c>
      <c r="B656" s="2" t="s">
        <v>164</v>
      </c>
      <c r="C656">
        <v>19</v>
      </c>
      <c r="D656">
        <f>MONTH(cukier3[[#This Row],[Data]])</f>
        <v>3</v>
      </c>
      <c r="E656">
        <f>IF(D655=cukier3[[#This Row],[Miesiąc]],0,1)</f>
        <v>0</v>
      </c>
      <c r="F656">
        <f ca="1">F655-cukier3[[#This Row],[KG cukru]]+cukier3[[#This Row],[Dołożono]]</f>
        <v>-88599</v>
      </c>
      <c r="G6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7" spans="1:7" x14ac:dyDescent="0.25">
      <c r="A657" s="1">
        <v>39526</v>
      </c>
      <c r="B657" s="2" t="s">
        <v>165</v>
      </c>
      <c r="C657">
        <v>2</v>
      </c>
      <c r="D657">
        <f>MONTH(cukier3[[#This Row],[Data]])</f>
        <v>3</v>
      </c>
      <c r="E657">
        <f>IF(D656=cukier3[[#This Row],[Miesiąc]],0,1)</f>
        <v>0</v>
      </c>
      <c r="F657">
        <f ca="1">F656-cukier3[[#This Row],[KG cukru]]+cukier3[[#This Row],[Dołożono]]</f>
        <v>-88601</v>
      </c>
      <c r="G6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8" spans="1:7" x14ac:dyDescent="0.25">
      <c r="A658" s="1">
        <v>39527</v>
      </c>
      <c r="B658" s="2" t="s">
        <v>102</v>
      </c>
      <c r="C658">
        <v>298</v>
      </c>
      <c r="D658">
        <f>MONTH(cukier3[[#This Row],[Data]])</f>
        <v>3</v>
      </c>
      <c r="E658">
        <f>IF(D657=cukier3[[#This Row],[Miesiąc]],0,1)</f>
        <v>0</v>
      </c>
      <c r="F658">
        <f ca="1">F657-cukier3[[#This Row],[KG cukru]]+cukier3[[#This Row],[Dołożono]]</f>
        <v>-88899</v>
      </c>
      <c r="G6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59" spans="1:7" x14ac:dyDescent="0.25">
      <c r="A659" s="1">
        <v>39527</v>
      </c>
      <c r="B659" s="2" t="s">
        <v>35</v>
      </c>
      <c r="C659">
        <v>125</v>
      </c>
      <c r="D659">
        <f>MONTH(cukier3[[#This Row],[Data]])</f>
        <v>3</v>
      </c>
      <c r="E659">
        <f>IF(D658=cukier3[[#This Row],[Miesiąc]],0,1)</f>
        <v>0</v>
      </c>
      <c r="F659">
        <f ca="1">F658-cukier3[[#This Row],[KG cukru]]+cukier3[[#This Row],[Dołożono]]</f>
        <v>-89024</v>
      </c>
      <c r="G6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0" spans="1:7" x14ac:dyDescent="0.25">
      <c r="A660" s="1">
        <v>39527</v>
      </c>
      <c r="B660" s="2" t="s">
        <v>22</v>
      </c>
      <c r="C660">
        <v>248</v>
      </c>
      <c r="D660">
        <f>MONTH(cukier3[[#This Row],[Data]])</f>
        <v>3</v>
      </c>
      <c r="E660">
        <f>IF(D659=cukier3[[#This Row],[Miesiąc]],0,1)</f>
        <v>0</v>
      </c>
      <c r="F660">
        <f ca="1">F659-cukier3[[#This Row],[KG cukru]]+cukier3[[#This Row],[Dołożono]]</f>
        <v>-89272</v>
      </c>
      <c r="G6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1" spans="1:7" x14ac:dyDescent="0.25">
      <c r="A661" s="1">
        <v>39528</v>
      </c>
      <c r="B661" s="2" t="s">
        <v>22</v>
      </c>
      <c r="C661">
        <v>406</v>
      </c>
      <c r="D661">
        <f>MONTH(cukier3[[#This Row],[Data]])</f>
        <v>3</v>
      </c>
      <c r="E661">
        <f>IF(D660=cukier3[[#This Row],[Miesiąc]],0,1)</f>
        <v>0</v>
      </c>
      <c r="F661">
        <f ca="1">F660-cukier3[[#This Row],[KG cukru]]+cukier3[[#This Row],[Dołożono]]</f>
        <v>-89678</v>
      </c>
      <c r="G6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2" spans="1:7" x14ac:dyDescent="0.25">
      <c r="A662" s="1">
        <v>39529</v>
      </c>
      <c r="B662" s="2" t="s">
        <v>19</v>
      </c>
      <c r="C662">
        <v>46</v>
      </c>
      <c r="D662">
        <f>MONTH(cukier3[[#This Row],[Data]])</f>
        <v>3</v>
      </c>
      <c r="E662">
        <f>IF(D661=cukier3[[#This Row],[Miesiąc]],0,1)</f>
        <v>0</v>
      </c>
      <c r="F662">
        <f ca="1">F661-cukier3[[#This Row],[KG cukru]]+cukier3[[#This Row],[Dołożono]]</f>
        <v>-89724</v>
      </c>
      <c r="G6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3" spans="1:7" x14ac:dyDescent="0.25">
      <c r="A663" s="1">
        <v>39530</v>
      </c>
      <c r="B663" s="2" t="s">
        <v>69</v>
      </c>
      <c r="C663">
        <v>106</v>
      </c>
      <c r="D663">
        <f>MONTH(cukier3[[#This Row],[Data]])</f>
        <v>3</v>
      </c>
      <c r="E663">
        <f>IF(D662=cukier3[[#This Row],[Miesiąc]],0,1)</f>
        <v>0</v>
      </c>
      <c r="F663">
        <f ca="1">F662-cukier3[[#This Row],[KG cukru]]+cukier3[[#This Row],[Dołożono]]</f>
        <v>-89830</v>
      </c>
      <c r="G6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4" spans="1:7" x14ac:dyDescent="0.25">
      <c r="A664" s="1">
        <v>39532</v>
      </c>
      <c r="B664" s="2" t="s">
        <v>9</v>
      </c>
      <c r="C664">
        <v>121</v>
      </c>
      <c r="D664">
        <f>MONTH(cukier3[[#This Row],[Data]])</f>
        <v>3</v>
      </c>
      <c r="E664">
        <f>IF(D663=cukier3[[#This Row],[Miesiąc]],0,1)</f>
        <v>0</v>
      </c>
      <c r="F664">
        <f ca="1">F663-cukier3[[#This Row],[KG cukru]]+cukier3[[#This Row],[Dołożono]]</f>
        <v>-89951</v>
      </c>
      <c r="G6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5" spans="1:7" x14ac:dyDescent="0.25">
      <c r="A665" s="1">
        <v>39536</v>
      </c>
      <c r="B665" s="2" t="s">
        <v>14</v>
      </c>
      <c r="C665">
        <v>431</v>
      </c>
      <c r="D665">
        <f>MONTH(cukier3[[#This Row],[Data]])</f>
        <v>3</v>
      </c>
      <c r="E665">
        <f>IF(D664=cukier3[[#This Row],[Miesiąc]],0,1)</f>
        <v>0</v>
      </c>
      <c r="F665">
        <f ca="1">F664-cukier3[[#This Row],[KG cukru]]+cukier3[[#This Row],[Dołożono]]</f>
        <v>-90382</v>
      </c>
      <c r="G6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6" spans="1:7" x14ac:dyDescent="0.25">
      <c r="A666" s="1">
        <v>39536</v>
      </c>
      <c r="B666" s="2" t="s">
        <v>45</v>
      </c>
      <c r="C666">
        <v>170</v>
      </c>
      <c r="D666">
        <f>MONTH(cukier3[[#This Row],[Data]])</f>
        <v>3</v>
      </c>
      <c r="E666">
        <f>IF(D665=cukier3[[#This Row],[Miesiąc]],0,1)</f>
        <v>0</v>
      </c>
      <c r="F666">
        <f ca="1">F665-cukier3[[#This Row],[KG cukru]]+cukier3[[#This Row],[Dołożono]]</f>
        <v>-90552</v>
      </c>
      <c r="G6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7" spans="1:7" x14ac:dyDescent="0.25">
      <c r="A667" s="1">
        <v>39537</v>
      </c>
      <c r="B667" s="2" t="s">
        <v>50</v>
      </c>
      <c r="C667">
        <v>483</v>
      </c>
      <c r="D667">
        <f>MONTH(cukier3[[#This Row],[Data]])</f>
        <v>3</v>
      </c>
      <c r="E667">
        <f>IF(D666=cukier3[[#This Row],[Miesiąc]],0,1)</f>
        <v>0</v>
      </c>
      <c r="F667">
        <f ca="1">F666-cukier3[[#This Row],[KG cukru]]+cukier3[[#This Row],[Dołożono]]</f>
        <v>-91035</v>
      </c>
      <c r="G6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8" spans="1:7" x14ac:dyDescent="0.25">
      <c r="A668" s="1">
        <v>39539</v>
      </c>
      <c r="B668" s="2" t="s">
        <v>7</v>
      </c>
      <c r="C668">
        <v>354</v>
      </c>
      <c r="D668">
        <f>MONTH(cukier3[[#This Row],[Data]])</f>
        <v>4</v>
      </c>
      <c r="E668">
        <f>IF(D667=cukier3[[#This Row],[Miesiąc]],0,1)</f>
        <v>1</v>
      </c>
      <c r="F668">
        <f ca="1">F667-cukier3[[#This Row],[KG cukru]]+cukier3[[#This Row],[Dołożono]]</f>
        <v>-91389</v>
      </c>
      <c r="G668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69" spans="1:7" x14ac:dyDescent="0.25">
      <c r="A669" s="1">
        <v>39541</v>
      </c>
      <c r="B669" s="2" t="s">
        <v>69</v>
      </c>
      <c r="C669">
        <v>65</v>
      </c>
      <c r="D669">
        <f>MONTH(cukier3[[#This Row],[Data]])</f>
        <v>4</v>
      </c>
      <c r="E669">
        <f>IF(D668=cukier3[[#This Row],[Miesiąc]],0,1)</f>
        <v>0</v>
      </c>
      <c r="F669">
        <f ca="1">F668-cukier3[[#This Row],[KG cukru]]+cukier3[[#This Row],[Dołożono]]</f>
        <v>-91454</v>
      </c>
      <c r="G6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0" spans="1:7" x14ac:dyDescent="0.25">
      <c r="A670" s="1">
        <v>39544</v>
      </c>
      <c r="B670" s="2" t="s">
        <v>24</v>
      </c>
      <c r="C670">
        <v>176</v>
      </c>
      <c r="D670">
        <f>MONTH(cukier3[[#This Row],[Data]])</f>
        <v>4</v>
      </c>
      <c r="E670">
        <f>IF(D669=cukier3[[#This Row],[Miesiąc]],0,1)</f>
        <v>0</v>
      </c>
      <c r="F670">
        <f ca="1">F669-cukier3[[#This Row],[KG cukru]]+cukier3[[#This Row],[Dołożono]]</f>
        <v>-91630</v>
      </c>
      <c r="G6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1" spans="1:7" x14ac:dyDescent="0.25">
      <c r="A671" s="1">
        <v>39545</v>
      </c>
      <c r="B671" s="2" t="s">
        <v>51</v>
      </c>
      <c r="C671">
        <v>2</v>
      </c>
      <c r="D671">
        <f>MONTH(cukier3[[#This Row],[Data]])</f>
        <v>4</v>
      </c>
      <c r="E671">
        <f>IF(D670=cukier3[[#This Row],[Miesiąc]],0,1)</f>
        <v>0</v>
      </c>
      <c r="F671">
        <f ca="1">F670-cukier3[[#This Row],[KG cukru]]+cukier3[[#This Row],[Dołożono]]</f>
        <v>-91632</v>
      </c>
      <c r="G6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2" spans="1:7" x14ac:dyDescent="0.25">
      <c r="A672" s="1">
        <v>39546</v>
      </c>
      <c r="B672" s="2" t="s">
        <v>66</v>
      </c>
      <c r="C672">
        <v>46</v>
      </c>
      <c r="D672">
        <f>MONTH(cukier3[[#This Row],[Data]])</f>
        <v>4</v>
      </c>
      <c r="E672">
        <f>IF(D671=cukier3[[#This Row],[Miesiąc]],0,1)</f>
        <v>0</v>
      </c>
      <c r="F672">
        <f ca="1">F671-cukier3[[#This Row],[KG cukru]]+cukier3[[#This Row],[Dołożono]]</f>
        <v>-91678</v>
      </c>
      <c r="G6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3" spans="1:7" x14ac:dyDescent="0.25">
      <c r="A673" s="1">
        <v>39549</v>
      </c>
      <c r="B673" s="2" t="s">
        <v>102</v>
      </c>
      <c r="C673">
        <v>477</v>
      </c>
      <c r="D673">
        <f>MONTH(cukier3[[#This Row],[Data]])</f>
        <v>4</v>
      </c>
      <c r="E673">
        <f>IF(D672=cukier3[[#This Row],[Miesiąc]],0,1)</f>
        <v>0</v>
      </c>
      <c r="F673">
        <f ca="1">F672-cukier3[[#This Row],[KG cukru]]+cukier3[[#This Row],[Dołożono]]</f>
        <v>-92155</v>
      </c>
      <c r="G6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4" spans="1:7" x14ac:dyDescent="0.25">
      <c r="A674" s="1">
        <v>39550</v>
      </c>
      <c r="B674" s="2" t="s">
        <v>57</v>
      </c>
      <c r="C674">
        <v>6</v>
      </c>
      <c r="D674">
        <f>MONTH(cukier3[[#This Row],[Data]])</f>
        <v>4</v>
      </c>
      <c r="E674">
        <f>IF(D673=cukier3[[#This Row],[Miesiąc]],0,1)</f>
        <v>0</v>
      </c>
      <c r="F674">
        <f ca="1">F673-cukier3[[#This Row],[KG cukru]]+cukier3[[#This Row],[Dołożono]]</f>
        <v>-92161</v>
      </c>
      <c r="G6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5" spans="1:7" x14ac:dyDescent="0.25">
      <c r="A675" s="1">
        <v>39552</v>
      </c>
      <c r="B675" s="2" t="s">
        <v>48</v>
      </c>
      <c r="C675">
        <v>11</v>
      </c>
      <c r="D675">
        <f>MONTH(cukier3[[#This Row],[Data]])</f>
        <v>4</v>
      </c>
      <c r="E675">
        <f>IF(D674=cukier3[[#This Row],[Miesiąc]],0,1)</f>
        <v>0</v>
      </c>
      <c r="F675">
        <f ca="1">F674-cukier3[[#This Row],[KG cukru]]+cukier3[[#This Row],[Dołożono]]</f>
        <v>-92172</v>
      </c>
      <c r="G6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6" spans="1:7" x14ac:dyDescent="0.25">
      <c r="A676" s="1">
        <v>39552</v>
      </c>
      <c r="B676" s="2" t="s">
        <v>66</v>
      </c>
      <c r="C676">
        <v>126</v>
      </c>
      <c r="D676">
        <f>MONTH(cukier3[[#This Row],[Data]])</f>
        <v>4</v>
      </c>
      <c r="E676">
        <f>IF(D675=cukier3[[#This Row],[Miesiąc]],0,1)</f>
        <v>0</v>
      </c>
      <c r="F676">
        <f ca="1">F675-cukier3[[#This Row],[KG cukru]]+cukier3[[#This Row],[Dołożono]]</f>
        <v>-92298</v>
      </c>
      <c r="G6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7" spans="1:7" x14ac:dyDescent="0.25">
      <c r="A677" s="1">
        <v>39552</v>
      </c>
      <c r="B677" s="2" t="s">
        <v>18</v>
      </c>
      <c r="C677">
        <v>190</v>
      </c>
      <c r="D677">
        <f>MONTH(cukier3[[#This Row],[Data]])</f>
        <v>4</v>
      </c>
      <c r="E677">
        <f>IF(D676=cukier3[[#This Row],[Miesiąc]],0,1)</f>
        <v>0</v>
      </c>
      <c r="F677">
        <f ca="1">F676-cukier3[[#This Row],[KG cukru]]+cukier3[[#This Row],[Dołożono]]</f>
        <v>-92488</v>
      </c>
      <c r="G6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8" spans="1:7" x14ac:dyDescent="0.25">
      <c r="A678" s="1">
        <v>39553</v>
      </c>
      <c r="B678" s="2" t="s">
        <v>50</v>
      </c>
      <c r="C678">
        <v>358</v>
      </c>
      <c r="D678">
        <f>MONTH(cukier3[[#This Row],[Data]])</f>
        <v>4</v>
      </c>
      <c r="E678">
        <f>IF(D677=cukier3[[#This Row],[Miesiąc]],0,1)</f>
        <v>0</v>
      </c>
      <c r="F678">
        <f ca="1">F677-cukier3[[#This Row],[KG cukru]]+cukier3[[#This Row],[Dołożono]]</f>
        <v>-92846</v>
      </c>
      <c r="G6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79" spans="1:7" x14ac:dyDescent="0.25">
      <c r="A679" s="1">
        <v>39553</v>
      </c>
      <c r="B679" s="2" t="s">
        <v>71</v>
      </c>
      <c r="C679">
        <v>129</v>
      </c>
      <c r="D679">
        <f>MONTH(cukier3[[#This Row],[Data]])</f>
        <v>4</v>
      </c>
      <c r="E679">
        <f>IF(D678=cukier3[[#This Row],[Miesiąc]],0,1)</f>
        <v>0</v>
      </c>
      <c r="F679">
        <f ca="1">F678-cukier3[[#This Row],[KG cukru]]+cukier3[[#This Row],[Dołożono]]</f>
        <v>-92975</v>
      </c>
      <c r="G6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0" spans="1:7" x14ac:dyDescent="0.25">
      <c r="A680" s="1">
        <v>39553</v>
      </c>
      <c r="B680" s="2" t="s">
        <v>39</v>
      </c>
      <c r="C680">
        <v>78</v>
      </c>
      <c r="D680">
        <f>MONTH(cukier3[[#This Row],[Data]])</f>
        <v>4</v>
      </c>
      <c r="E680">
        <f>IF(D679=cukier3[[#This Row],[Miesiąc]],0,1)</f>
        <v>0</v>
      </c>
      <c r="F680">
        <f ca="1">F679-cukier3[[#This Row],[KG cukru]]+cukier3[[#This Row],[Dołożono]]</f>
        <v>-93053</v>
      </c>
      <c r="G6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1" spans="1:7" x14ac:dyDescent="0.25">
      <c r="A681" s="1">
        <v>39554</v>
      </c>
      <c r="B681" s="2" t="s">
        <v>14</v>
      </c>
      <c r="C681">
        <v>433</v>
      </c>
      <c r="D681">
        <f>MONTH(cukier3[[#This Row],[Data]])</f>
        <v>4</v>
      </c>
      <c r="E681">
        <f>IF(D680=cukier3[[#This Row],[Miesiąc]],0,1)</f>
        <v>0</v>
      </c>
      <c r="F681">
        <f ca="1">F680-cukier3[[#This Row],[KG cukru]]+cukier3[[#This Row],[Dołożono]]</f>
        <v>-93486</v>
      </c>
      <c r="G6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2" spans="1:7" x14ac:dyDescent="0.25">
      <c r="A682" s="1">
        <v>39555</v>
      </c>
      <c r="B682" s="2" t="s">
        <v>90</v>
      </c>
      <c r="C682">
        <v>18</v>
      </c>
      <c r="D682">
        <f>MONTH(cukier3[[#This Row],[Data]])</f>
        <v>4</v>
      </c>
      <c r="E682">
        <f>IF(D681=cukier3[[#This Row],[Miesiąc]],0,1)</f>
        <v>0</v>
      </c>
      <c r="F682">
        <f ca="1">F681-cukier3[[#This Row],[KG cukru]]+cukier3[[#This Row],[Dołożono]]</f>
        <v>-93504</v>
      </c>
      <c r="G6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3" spans="1:7" x14ac:dyDescent="0.25">
      <c r="A683" s="1">
        <v>39556</v>
      </c>
      <c r="B683" s="2" t="s">
        <v>80</v>
      </c>
      <c r="C683">
        <v>30</v>
      </c>
      <c r="D683">
        <f>MONTH(cukier3[[#This Row],[Data]])</f>
        <v>4</v>
      </c>
      <c r="E683">
        <f>IF(D682=cukier3[[#This Row],[Miesiąc]],0,1)</f>
        <v>0</v>
      </c>
      <c r="F683">
        <f ca="1">F682-cukier3[[#This Row],[KG cukru]]+cukier3[[#This Row],[Dołożono]]</f>
        <v>-93534</v>
      </c>
      <c r="G6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4" spans="1:7" x14ac:dyDescent="0.25">
      <c r="A684" s="1">
        <v>39557</v>
      </c>
      <c r="B684" s="2" t="s">
        <v>42</v>
      </c>
      <c r="C684">
        <v>18</v>
      </c>
      <c r="D684">
        <f>MONTH(cukier3[[#This Row],[Data]])</f>
        <v>4</v>
      </c>
      <c r="E684">
        <f>IF(D683=cukier3[[#This Row],[Miesiąc]],0,1)</f>
        <v>0</v>
      </c>
      <c r="F684">
        <f ca="1">F683-cukier3[[#This Row],[KG cukru]]+cukier3[[#This Row],[Dołożono]]</f>
        <v>-93552</v>
      </c>
      <c r="G6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5" spans="1:7" x14ac:dyDescent="0.25">
      <c r="A685" s="1">
        <v>39558</v>
      </c>
      <c r="B685" s="2" t="s">
        <v>66</v>
      </c>
      <c r="C685">
        <v>146</v>
      </c>
      <c r="D685">
        <f>MONTH(cukier3[[#This Row],[Data]])</f>
        <v>4</v>
      </c>
      <c r="E685">
        <f>IF(D684=cukier3[[#This Row],[Miesiąc]],0,1)</f>
        <v>0</v>
      </c>
      <c r="F685">
        <f ca="1">F684-cukier3[[#This Row],[KG cukru]]+cukier3[[#This Row],[Dołożono]]</f>
        <v>-93698</v>
      </c>
      <c r="G6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6" spans="1:7" x14ac:dyDescent="0.25">
      <c r="A686" s="1">
        <v>39558</v>
      </c>
      <c r="B686" s="2" t="s">
        <v>162</v>
      </c>
      <c r="C686">
        <v>19</v>
      </c>
      <c r="D686">
        <f>MONTH(cukier3[[#This Row],[Data]])</f>
        <v>4</v>
      </c>
      <c r="E686">
        <f>IF(D685=cukier3[[#This Row],[Miesiąc]],0,1)</f>
        <v>0</v>
      </c>
      <c r="F686">
        <f ca="1">F685-cukier3[[#This Row],[KG cukru]]+cukier3[[#This Row],[Dołożono]]</f>
        <v>-93717</v>
      </c>
      <c r="G6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7" spans="1:7" x14ac:dyDescent="0.25">
      <c r="A687" s="1">
        <v>39559</v>
      </c>
      <c r="B687" s="2" t="s">
        <v>23</v>
      </c>
      <c r="C687">
        <v>170</v>
      </c>
      <c r="D687">
        <f>MONTH(cukier3[[#This Row],[Data]])</f>
        <v>4</v>
      </c>
      <c r="E687">
        <f>IF(D686=cukier3[[#This Row],[Miesiąc]],0,1)</f>
        <v>0</v>
      </c>
      <c r="F687">
        <f ca="1">F686-cukier3[[#This Row],[KG cukru]]+cukier3[[#This Row],[Dołożono]]</f>
        <v>-93887</v>
      </c>
      <c r="G6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8" spans="1:7" x14ac:dyDescent="0.25">
      <c r="A688" s="1">
        <v>39561</v>
      </c>
      <c r="B688" s="2" t="s">
        <v>5</v>
      </c>
      <c r="C688">
        <v>428</v>
      </c>
      <c r="D688">
        <f>MONTH(cukier3[[#This Row],[Data]])</f>
        <v>4</v>
      </c>
      <c r="E688">
        <f>IF(D687=cukier3[[#This Row],[Miesiąc]],0,1)</f>
        <v>0</v>
      </c>
      <c r="F688">
        <f ca="1">F687-cukier3[[#This Row],[KG cukru]]+cukier3[[#This Row],[Dołożono]]</f>
        <v>-94315</v>
      </c>
      <c r="G6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89" spans="1:7" x14ac:dyDescent="0.25">
      <c r="A689" s="1">
        <v>39563</v>
      </c>
      <c r="B689" s="2" t="s">
        <v>50</v>
      </c>
      <c r="C689">
        <v>129</v>
      </c>
      <c r="D689">
        <f>MONTH(cukier3[[#This Row],[Data]])</f>
        <v>4</v>
      </c>
      <c r="E689">
        <f>IF(D688=cukier3[[#This Row],[Miesiąc]],0,1)</f>
        <v>0</v>
      </c>
      <c r="F689">
        <f ca="1">F688-cukier3[[#This Row],[KG cukru]]+cukier3[[#This Row],[Dołożono]]</f>
        <v>-94444</v>
      </c>
      <c r="G6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0" spans="1:7" x14ac:dyDescent="0.25">
      <c r="A690" s="1">
        <v>39564</v>
      </c>
      <c r="B690" s="2" t="s">
        <v>17</v>
      </c>
      <c r="C690">
        <v>304</v>
      </c>
      <c r="D690">
        <f>MONTH(cukier3[[#This Row],[Data]])</f>
        <v>4</v>
      </c>
      <c r="E690">
        <f>IF(D689=cukier3[[#This Row],[Miesiąc]],0,1)</f>
        <v>0</v>
      </c>
      <c r="F690">
        <f ca="1">F689-cukier3[[#This Row],[KG cukru]]+cukier3[[#This Row],[Dołożono]]</f>
        <v>-94748</v>
      </c>
      <c r="G6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1" spans="1:7" x14ac:dyDescent="0.25">
      <c r="A691" s="1">
        <v>39568</v>
      </c>
      <c r="B691" s="2" t="s">
        <v>151</v>
      </c>
      <c r="C691">
        <v>15</v>
      </c>
      <c r="D691">
        <f>MONTH(cukier3[[#This Row],[Data]])</f>
        <v>4</v>
      </c>
      <c r="E691">
        <f>IF(D690=cukier3[[#This Row],[Miesiąc]],0,1)</f>
        <v>0</v>
      </c>
      <c r="F691">
        <f ca="1">F690-cukier3[[#This Row],[KG cukru]]+cukier3[[#This Row],[Dołożono]]</f>
        <v>-94763</v>
      </c>
      <c r="G6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2" spans="1:7" x14ac:dyDescent="0.25">
      <c r="A692" s="1">
        <v>39569</v>
      </c>
      <c r="B692" s="2" t="s">
        <v>166</v>
      </c>
      <c r="C692">
        <v>14</v>
      </c>
      <c r="D692">
        <f>MONTH(cukier3[[#This Row],[Data]])</f>
        <v>5</v>
      </c>
      <c r="E692">
        <f>IF(D691=cukier3[[#This Row],[Miesiąc]],0,1)</f>
        <v>1</v>
      </c>
      <c r="F692">
        <f ca="1">F691-cukier3[[#This Row],[KG cukru]]+cukier3[[#This Row],[Dołożono]]</f>
        <v>-94777</v>
      </c>
      <c r="G69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3" spans="1:7" x14ac:dyDescent="0.25">
      <c r="A693" s="1">
        <v>39571</v>
      </c>
      <c r="B693" s="2" t="s">
        <v>14</v>
      </c>
      <c r="C693">
        <v>320</v>
      </c>
      <c r="D693">
        <f>MONTH(cukier3[[#This Row],[Data]])</f>
        <v>5</v>
      </c>
      <c r="E693">
        <f>IF(D692=cukier3[[#This Row],[Miesiąc]],0,1)</f>
        <v>0</v>
      </c>
      <c r="F693">
        <f ca="1">F692-cukier3[[#This Row],[KG cukru]]+cukier3[[#This Row],[Dołożono]]</f>
        <v>-95097</v>
      </c>
      <c r="G6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4" spans="1:7" x14ac:dyDescent="0.25">
      <c r="A694" s="1">
        <v>39572</v>
      </c>
      <c r="B694" s="2" t="s">
        <v>55</v>
      </c>
      <c r="C694">
        <v>44</v>
      </c>
      <c r="D694">
        <f>MONTH(cukier3[[#This Row],[Data]])</f>
        <v>5</v>
      </c>
      <c r="E694">
        <f>IF(D693=cukier3[[#This Row],[Miesiąc]],0,1)</f>
        <v>0</v>
      </c>
      <c r="F694">
        <f ca="1">F693-cukier3[[#This Row],[KG cukru]]+cukier3[[#This Row],[Dołożono]]</f>
        <v>-95141</v>
      </c>
      <c r="G6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5" spans="1:7" x14ac:dyDescent="0.25">
      <c r="A695" s="1">
        <v>39573</v>
      </c>
      <c r="B695" s="2" t="s">
        <v>10</v>
      </c>
      <c r="C695">
        <v>71</v>
      </c>
      <c r="D695">
        <f>MONTH(cukier3[[#This Row],[Data]])</f>
        <v>5</v>
      </c>
      <c r="E695">
        <f>IF(D694=cukier3[[#This Row],[Miesiąc]],0,1)</f>
        <v>0</v>
      </c>
      <c r="F695">
        <f ca="1">F694-cukier3[[#This Row],[KG cukru]]+cukier3[[#This Row],[Dołożono]]</f>
        <v>-95212</v>
      </c>
      <c r="G6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6" spans="1:7" x14ac:dyDescent="0.25">
      <c r="A696" s="1">
        <v>39573</v>
      </c>
      <c r="B696" s="2" t="s">
        <v>72</v>
      </c>
      <c r="C696">
        <v>8</v>
      </c>
      <c r="D696">
        <f>MONTH(cukier3[[#This Row],[Data]])</f>
        <v>5</v>
      </c>
      <c r="E696">
        <f>IF(D695=cukier3[[#This Row],[Miesiąc]],0,1)</f>
        <v>0</v>
      </c>
      <c r="F696">
        <f ca="1">F695-cukier3[[#This Row],[KG cukru]]+cukier3[[#This Row],[Dołożono]]</f>
        <v>-95220</v>
      </c>
      <c r="G6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7" spans="1:7" x14ac:dyDescent="0.25">
      <c r="A697" s="1">
        <v>39577</v>
      </c>
      <c r="B697" s="2" t="s">
        <v>9</v>
      </c>
      <c r="C697">
        <v>444</v>
      </c>
      <c r="D697">
        <f>MONTH(cukier3[[#This Row],[Data]])</f>
        <v>5</v>
      </c>
      <c r="E697">
        <f>IF(D696=cukier3[[#This Row],[Miesiąc]],0,1)</f>
        <v>0</v>
      </c>
      <c r="F697">
        <f ca="1">F696-cukier3[[#This Row],[KG cukru]]+cukier3[[#This Row],[Dołożono]]</f>
        <v>-95664</v>
      </c>
      <c r="G6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8" spans="1:7" x14ac:dyDescent="0.25">
      <c r="A698" s="1">
        <v>39577</v>
      </c>
      <c r="B698" s="2" t="s">
        <v>83</v>
      </c>
      <c r="C698">
        <v>1</v>
      </c>
      <c r="D698">
        <f>MONTH(cukier3[[#This Row],[Data]])</f>
        <v>5</v>
      </c>
      <c r="E698">
        <f>IF(D697=cukier3[[#This Row],[Miesiąc]],0,1)</f>
        <v>0</v>
      </c>
      <c r="F698">
        <f ca="1">F697-cukier3[[#This Row],[KG cukru]]+cukier3[[#This Row],[Dołożono]]</f>
        <v>-95665</v>
      </c>
      <c r="G6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699" spans="1:7" x14ac:dyDescent="0.25">
      <c r="A699" s="1">
        <v>39579</v>
      </c>
      <c r="B699" s="2" t="s">
        <v>66</v>
      </c>
      <c r="C699">
        <v>102</v>
      </c>
      <c r="D699">
        <f>MONTH(cukier3[[#This Row],[Data]])</f>
        <v>5</v>
      </c>
      <c r="E699">
        <f>IF(D698=cukier3[[#This Row],[Miesiąc]],0,1)</f>
        <v>0</v>
      </c>
      <c r="F699">
        <f ca="1">F698-cukier3[[#This Row],[KG cukru]]+cukier3[[#This Row],[Dołożono]]</f>
        <v>-95767</v>
      </c>
      <c r="G6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0" spans="1:7" x14ac:dyDescent="0.25">
      <c r="A700" s="1">
        <v>39579</v>
      </c>
      <c r="B700" s="2" t="s">
        <v>52</v>
      </c>
      <c r="C700">
        <v>82</v>
      </c>
      <c r="D700">
        <f>MONTH(cukier3[[#This Row],[Data]])</f>
        <v>5</v>
      </c>
      <c r="E700">
        <f>IF(D699=cukier3[[#This Row],[Miesiąc]],0,1)</f>
        <v>0</v>
      </c>
      <c r="F700">
        <f ca="1">F699-cukier3[[#This Row],[KG cukru]]+cukier3[[#This Row],[Dołożono]]</f>
        <v>-95849</v>
      </c>
      <c r="G7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1" spans="1:7" x14ac:dyDescent="0.25">
      <c r="A701" s="1">
        <v>39579</v>
      </c>
      <c r="B701" s="2" t="s">
        <v>26</v>
      </c>
      <c r="C701">
        <v>181</v>
      </c>
      <c r="D701">
        <f>MONTH(cukier3[[#This Row],[Data]])</f>
        <v>5</v>
      </c>
      <c r="E701">
        <f>IF(D700=cukier3[[#This Row],[Miesiąc]],0,1)</f>
        <v>0</v>
      </c>
      <c r="F701">
        <f ca="1">F700-cukier3[[#This Row],[KG cukru]]+cukier3[[#This Row],[Dołożono]]</f>
        <v>-96030</v>
      </c>
      <c r="G7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2" spans="1:7" x14ac:dyDescent="0.25">
      <c r="A702" s="1">
        <v>39582</v>
      </c>
      <c r="B702" s="2" t="s">
        <v>17</v>
      </c>
      <c r="C702">
        <v>245</v>
      </c>
      <c r="D702">
        <f>MONTH(cukier3[[#This Row],[Data]])</f>
        <v>5</v>
      </c>
      <c r="E702">
        <f>IF(D701=cukier3[[#This Row],[Miesiąc]],0,1)</f>
        <v>0</v>
      </c>
      <c r="F702">
        <f ca="1">F701-cukier3[[#This Row],[KG cukru]]+cukier3[[#This Row],[Dołożono]]</f>
        <v>-96275</v>
      </c>
      <c r="G7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3" spans="1:7" x14ac:dyDescent="0.25">
      <c r="A703" s="1">
        <v>39582</v>
      </c>
      <c r="B703" s="2" t="s">
        <v>167</v>
      </c>
      <c r="C703">
        <v>19</v>
      </c>
      <c r="D703">
        <f>MONTH(cukier3[[#This Row],[Data]])</f>
        <v>5</v>
      </c>
      <c r="E703">
        <f>IF(D702=cukier3[[#This Row],[Miesiąc]],0,1)</f>
        <v>0</v>
      </c>
      <c r="F703">
        <f ca="1">F702-cukier3[[#This Row],[KG cukru]]+cukier3[[#This Row],[Dołożono]]</f>
        <v>-96294</v>
      </c>
      <c r="G7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4" spans="1:7" x14ac:dyDescent="0.25">
      <c r="A704" s="1">
        <v>39584</v>
      </c>
      <c r="B704" s="2" t="s">
        <v>102</v>
      </c>
      <c r="C704">
        <v>431</v>
      </c>
      <c r="D704">
        <f>MONTH(cukier3[[#This Row],[Data]])</f>
        <v>5</v>
      </c>
      <c r="E704">
        <f>IF(D703=cukier3[[#This Row],[Miesiąc]],0,1)</f>
        <v>0</v>
      </c>
      <c r="F704">
        <f ca="1">F703-cukier3[[#This Row],[KG cukru]]+cukier3[[#This Row],[Dołożono]]</f>
        <v>-96725</v>
      </c>
      <c r="G7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5" spans="1:7" x14ac:dyDescent="0.25">
      <c r="A705" s="1">
        <v>39584</v>
      </c>
      <c r="B705" s="2" t="s">
        <v>7</v>
      </c>
      <c r="C705">
        <v>252</v>
      </c>
      <c r="D705">
        <f>MONTH(cukier3[[#This Row],[Data]])</f>
        <v>5</v>
      </c>
      <c r="E705">
        <f>IF(D704=cukier3[[#This Row],[Miesiąc]],0,1)</f>
        <v>0</v>
      </c>
      <c r="F705">
        <f ca="1">F704-cukier3[[#This Row],[KG cukru]]+cukier3[[#This Row],[Dołożono]]</f>
        <v>-96977</v>
      </c>
      <c r="G7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6" spans="1:7" x14ac:dyDescent="0.25">
      <c r="A706" s="1">
        <v>39585</v>
      </c>
      <c r="B706" s="2" t="s">
        <v>62</v>
      </c>
      <c r="C706">
        <v>2</v>
      </c>
      <c r="D706">
        <f>MONTH(cukier3[[#This Row],[Data]])</f>
        <v>5</v>
      </c>
      <c r="E706">
        <f>IF(D705=cukier3[[#This Row],[Miesiąc]],0,1)</f>
        <v>0</v>
      </c>
      <c r="F706">
        <f ca="1">F705-cukier3[[#This Row],[KG cukru]]+cukier3[[#This Row],[Dołożono]]</f>
        <v>-96979</v>
      </c>
      <c r="G7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7" spans="1:7" x14ac:dyDescent="0.25">
      <c r="A707" s="1">
        <v>39586</v>
      </c>
      <c r="B707" s="2" t="s">
        <v>6</v>
      </c>
      <c r="C707">
        <v>52</v>
      </c>
      <c r="D707">
        <f>MONTH(cukier3[[#This Row],[Data]])</f>
        <v>5</v>
      </c>
      <c r="E707">
        <f>IF(D706=cukier3[[#This Row],[Miesiąc]],0,1)</f>
        <v>0</v>
      </c>
      <c r="F707">
        <f ca="1">F706-cukier3[[#This Row],[KG cukru]]+cukier3[[#This Row],[Dołożono]]</f>
        <v>-97031</v>
      </c>
      <c r="G7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8" spans="1:7" x14ac:dyDescent="0.25">
      <c r="A708" s="1">
        <v>39587</v>
      </c>
      <c r="B708" s="2" t="s">
        <v>61</v>
      </c>
      <c r="C708">
        <v>88</v>
      </c>
      <c r="D708">
        <f>MONTH(cukier3[[#This Row],[Data]])</f>
        <v>5</v>
      </c>
      <c r="E708">
        <f>IF(D707=cukier3[[#This Row],[Miesiąc]],0,1)</f>
        <v>0</v>
      </c>
      <c r="F708">
        <f ca="1">F707-cukier3[[#This Row],[KG cukru]]+cukier3[[#This Row],[Dołożono]]</f>
        <v>-97119</v>
      </c>
      <c r="G7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09" spans="1:7" x14ac:dyDescent="0.25">
      <c r="A709" s="1">
        <v>39587</v>
      </c>
      <c r="B709" s="2" t="s">
        <v>59</v>
      </c>
      <c r="C709">
        <v>4</v>
      </c>
      <c r="D709">
        <f>MONTH(cukier3[[#This Row],[Data]])</f>
        <v>5</v>
      </c>
      <c r="E709">
        <f>IF(D708=cukier3[[#This Row],[Miesiąc]],0,1)</f>
        <v>0</v>
      </c>
      <c r="F709">
        <f ca="1">F708-cukier3[[#This Row],[KG cukru]]+cukier3[[#This Row],[Dołożono]]</f>
        <v>-97123</v>
      </c>
      <c r="G7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0" spans="1:7" x14ac:dyDescent="0.25">
      <c r="A710" s="1">
        <v>39587</v>
      </c>
      <c r="B710" s="2" t="s">
        <v>23</v>
      </c>
      <c r="C710">
        <v>54</v>
      </c>
      <c r="D710">
        <f>MONTH(cukier3[[#This Row],[Data]])</f>
        <v>5</v>
      </c>
      <c r="E710">
        <f>IF(D709=cukier3[[#This Row],[Miesiąc]],0,1)</f>
        <v>0</v>
      </c>
      <c r="F710">
        <f ca="1">F709-cukier3[[#This Row],[KG cukru]]+cukier3[[#This Row],[Dołożono]]</f>
        <v>-97177</v>
      </c>
      <c r="G7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1" spans="1:7" x14ac:dyDescent="0.25">
      <c r="A711" s="1">
        <v>39590</v>
      </c>
      <c r="B711" s="2" t="s">
        <v>18</v>
      </c>
      <c r="C711">
        <v>152</v>
      </c>
      <c r="D711">
        <f>MONTH(cukier3[[#This Row],[Data]])</f>
        <v>5</v>
      </c>
      <c r="E711">
        <f>IF(D710=cukier3[[#This Row],[Miesiąc]],0,1)</f>
        <v>0</v>
      </c>
      <c r="F711">
        <f ca="1">F710-cukier3[[#This Row],[KG cukru]]+cukier3[[#This Row],[Dołożono]]</f>
        <v>-97329</v>
      </c>
      <c r="G7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2" spans="1:7" x14ac:dyDescent="0.25">
      <c r="A712" s="1">
        <v>39591</v>
      </c>
      <c r="B712" s="2" t="s">
        <v>55</v>
      </c>
      <c r="C712">
        <v>121</v>
      </c>
      <c r="D712">
        <f>MONTH(cukier3[[#This Row],[Data]])</f>
        <v>5</v>
      </c>
      <c r="E712">
        <f>IF(D711=cukier3[[#This Row],[Miesiąc]],0,1)</f>
        <v>0</v>
      </c>
      <c r="F712">
        <f ca="1">F711-cukier3[[#This Row],[KG cukru]]+cukier3[[#This Row],[Dołożono]]</f>
        <v>-97450</v>
      </c>
      <c r="G7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3" spans="1:7" x14ac:dyDescent="0.25">
      <c r="A713" s="1">
        <v>39592</v>
      </c>
      <c r="B713" s="2" t="s">
        <v>18</v>
      </c>
      <c r="C713">
        <v>77</v>
      </c>
      <c r="D713">
        <f>MONTH(cukier3[[#This Row],[Data]])</f>
        <v>5</v>
      </c>
      <c r="E713">
        <f>IF(D712=cukier3[[#This Row],[Miesiąc]],0,1)</f>
        <v>0</v>
      </c>
      <c r="F713">
        <f ca="1">F712-cukier3[[#This Row],[KG cukru]]+cukier3[[#This Row],[Dołożono]]</f>
        <v>-97527</v>
      </c>
      <c r="G7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4" spans="1:7" x14ac:dyDescent="0.25">
      <c r="A714" s="1">
        <v>39595</v>
      </c>
      <c r="B714" s="2" t="s">
        <v>131</v>
      </c>
      <c r="C714">
        <v>21</v>
      </c>
      <c r="D714">
        <f>MONTH(cukier3[[#This Row],[Data]])</f>
        <v>5</v>
      </c>
      <c r="E714">
        <f>IF(D713=cukier3[[#This Row],[Miesiąc]],0,1)</f>
        <v>0</v>
      </c>
      <c r="F714">
        <f ca="1">F713-cukier3[[#This Row],[KG cukru]]+cukier3[[#This Row],[Dołożono]]</f>
        <v>-97548</v>
      </c>
      <c r="G7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5" spans="1:7" x14ac:dyDescent="0.25">
      <c r="A715" s="1">
        <v>39596</v>
      </c>
      <c r="B715" s="2" t="s">
        <v>61</v>
      </c>
      <c r="C715">
        <v>48</v>
      </c>
      <c r="D715">
        <f>MONTH(cukier3[[#This Row],[Data]])</f>
        <v>5</v>
      </c>
      <c r="E715">
        <f>IF(D714=cukier3[[#This Row],[Miesiąc]],0,1)</f>
        <v>0</v>
      </c>
      <c r="F715">
        <f ca="1">F714-cukier3[[#This Row],[KG cukru]]+cukier3[[#This Row],[Dołożono]]</f>
        <v>-97596</v>
      </c>
      <c r="G7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6" spans="1:7" x14ac:dyDescent="0.25">
      <c r="A716" s="1">
        <v>39597</v>
      </c>
      <c r="B716" s="2" t="s">
        <v>45</v>
      </c>
      <c r="C716">
        <v>420</v>
      </c>
      <c r="D716">
        <f>MONTH(cukier3[[#This Row],[Data]])</f>
        <v>5</v>
      </c>
      <c r="E716">
        <f>IF(D715=cukier3[[#This Row],[Miesiąc]],0,1)</f>
        <v>0</v>
      </c>
      <c r="F716">
        <f ca="1">F715-cukier3[[#This Row],[KG cukru]]+cukier3[[#This Row],[Dołożono]]</f>
        <v>-98016</v>
      </c>
      <c r="G7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7" spans="1:7" x14ac:dyDescent="0.25">
      <c r="A717" s="1">
        <v>39598</v>
      </c>
      <c r="B717" s="2" t="s">
        <v>7</v>
      </c>
      <c r="C717">
        <v>443</v>
      </c>
      <c r="D717">
        <f>MONTH(cukier3[[#This Row],[Data]])</f>
        <v>5</v>
      </c>
      <c r="E717">
        <f>IF(D716=cukier3[[#This Row],[Miesiąc]],0,1)</f>
        <v>0</v>
      </c>
      <c r="F717">
        <f ca="1">F716-cukier3[[#This Row],[KG cukru]]+cukier3[[#This Row],[Dołożono]]</f>
        <v>-98459</v>
      </c>
      <c r="G7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8" spans="1:7" x14ac:dyDescent="0.25">
      <c r="A718" s="1">
        <v>39602</v>
      </c>
      <c r="B718" s="2" t="s">
        <v>55</v>
      </c>
      <c r="C718">
        <v>46</v>
      </c>
      <c r="D718">
        <f>MONTH(cukier3[[#This Row],[Data]])</f>
        <v>6</v>
      </c>
      <c r="E718">
        <f>IF(D717=cukier3[[#This Row],[Miesiąc]],0,1)</f>
        <v>1</v>
      </c>
      <c r="F718">
        <f ca="1">F717-cukier3[[#This Row],[KG cukru]]+cukier3[[#This Row],[Dołożono]]</f>
        <v>-98505</v>
      </c>
      <c r="G718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19" spans="1:7" x14ac:dyDescent="0.25">
      <c r="A719" s="1">
        <v>39603</v>
      </c>
      <c r="B719" s="2" t="s">
        <v>134</v>
      </c>
      <c r="C719">
        <v>3</v>
      </c>
      <c r="D719">
        <f>MONTH(cukier3[[#This Row],[Data]])</f>
        <v>6</v>
      </c>
      <c r="E719">
        <f>IF(D718=cukier3[[#This Row],[Miesiąc]],0,1)</f>
        <v>0</v>
      </c>
      <c r="F719">
        <f ca="1">F718-cukier3[[#This Row],[KG cukru]]+cukier3[[#This Row],[Dołożono]]</f>
        <v>-98508</v>
      </c>
      <c r="G7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0" spans="1:7" x14ac:dyDescent="0.25">
      <c r="A720" s="1">
        <v>39605</v>
      </c>
      <c r="B720" s="2" t="s">
        <v>50</v>
      </c>
      <c r="C720">
        <v>237</v>
      </c>
      <c r="D720">
        <f>MONTH(cukier3[[#This Row],[Data]])</f>
        <v>6</v>
      </c>
      <c r="E720">
        <f>IF(D719=cukier3[[#This Row],[Miesiąc]],0,1)</f>
        <v>0</v>
      </c>
      <c r="F720">
        <f ca="1">F719-cukier3[[#This Row],[KG cukru]]+cukier3[[#This Row],[Dołożono]]</f>
        <v>-98745</v>
      </c>
      <c r="G7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1" spans="1:7" x14ac:dyDescent="0.25">
      <c r="A721" s="1">
        <v>39605</v>
      </c>
      <c r="B721" s="2" t="s">
        <v>31</v>
      </c>
      <c r="C721">
        <v>64</v>
      </c>
      <c r="D721">
        <f>MONTH(cukier3[[#This Row],[Data]])</f>
        <v>6</v>
      </c>
      <c r="E721">
        <f>IF(D720=cukier3[[#This Row],[Miesiąc]],0,1)</f>
        <v>0</v>
      </c>
      <c r="F721">
        <f ca="1">F720-cukier3[[#This Row],[KG cukru]]+cukier3[[#This Row],[Dołożono]]</f>
        <v>-98809</v>
      </c>
      <c r="G7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2" spans="1:7" x14ac:dyDescent="0.25">
      <c r="A722" s="1">
        <v>39605</v>
      </c>
      <c r="B722" s="2" t="s">
        <v>168</v>
      </c>
      <c r="C722">
        <v>18</v>
      </c>
      <c r="D722">
        <f>MONTH(cukier3[[#This Row],[Data]])</f>
        <v>6</v>
      </c>
      <c r="E722">
        <f>IF(D721=cukier3[[#This Row],[Miesiąc]],0,1)</f>
        <v>0</v>
      </c>
      <c r="F722">
        <f ca="1">F721-cukier3[[#This Row],[KG cukru]]+cukier3[[#This Row],[Dołożono]]</f>
        <v>-98827</v>
      </c>
      <c r="G7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3" spans="1:7" x14ac:dyDescent="0.25">
      <c r="A723" s="1">
        <v>39605</v>
      </c>
      <c r="B723" s="2" t="s">
        <v>55</v>
      </c>
      <c r="C723">
        <v>98</v>
      </c>
      <c r="D723">
        <f>MONTH(cukier3[[#This Row],[Data]])</f>
        <v>6</v>
      </c>
      <c r="E723">
        <f>IF(D722=cukier3[[#This Row],[Miesiąc]],0,1)</f>
        <v>0</v>
      </c>
      <c r="F723">
        <f ca="1">F722-cukier3[[#This Row],[KG cukru]]+cukier3[[#This Row],[Dołożono]]</f>
        <v>-98925</v>
      </c>
      <c r="G7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4" spans="1:7" x14ac:dyDescent="0.25">
      <c r="A724" s="1">
        <v>39609</v>
      </c>
      <c r="B724" s="2" t="s">
        <v>37</v>
      </c>
      <c r="C724">
        <v>32</v>
      </c>
      <c r="D724">
        <f>MONTH(cukier3[[#This Row],[Data]])</f>
        <v>6</v>
      </c>
      <c r="E724">
        <f>IF(D723=cukier3[[#This Row],[Miesiąc]],0,1)</f>
        <v>0</v>
      </c>
      <c r="F724">
        <f ca="1">F723-cukier3[[#This Row],[KG cukru]]+cukier3[[#This Row],[Dołożono]]</f>
        <v>-98957</v>
      </c>
      <c r="G7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5" spans="1:7" x14ac:dyDescent="0.25">
      <c r="A725" s="1">
        <v>39614</v>
      </c>
      <c r="B725" s="2" t="s">
        <v>10</v>
      </c>
      <c r="C725">
        <v>30</v>
      </c>
      <c r="D725">
        <f>MONTH(cukier3[[#This Row],[Data]])</f>
        <v>6</v>
      </c>
      <c r="E725">
        <f>IF(D724=cukier3[[#This Row],[Miesiąc]],0,1)</f>
        <v>0</v>
      </c>
      <c r="F725">
        <f ca="1">F724-cukier3[[#This Row],[KG cukru]]+cukier3[[#This Row],[Dołożono]]</f>
        <v>-98987</v>
      </c>
      <c r="G7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6" spans="1:7" x14ac:dyDescent="0.25">
      <c r="A726" s="1">
        <v>39614</v>
      </c>
      <c r="B726" s="2" t="s">
        <v>137</v>
      </c>
      <c r="C726">
        <v>12</v>
      </c>
      <c r="D726">
        <f>MONTH(cukier3[[#This Row],[Data]])</f>
        <v>6</v>
      </c>
      <c r="E726">
        <f>IF(D725=cukier3[[#This Row],[Miesiąc]],0,1)</f>
        <v>0</v>
      </c>
      <c r="F726">
        <f ca="1">F725-cukier3[[#This Row],[KG cukru]]+cukier3[[#This Row],[Dołożono]]</f>
        <v>-98999</v>
      </c>
      <c r="G7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7" spans="1:7" x14ac:dyDescent="0.25">
      <c r="A727" s="1">
        <v>39615</v>
      </c>
      <c r="B727" s="2" t="s">
        <v>71</v>
      </c>
      <c r="C727">
        <v>138</v>
      </c>
      <c r="D727">
        <f>MONTH(cukier3[[#This Row],[Data]])</f>
        <v>6</v>
      </c>
      <c r="E727">
        <f>IF(D726=cukier3[[#This Row],[Miesiąc]],0,1)</f>
        <v>0</v>
      </c>
      <c r="F727">
        <f ca="1">F726-cukier3[[#This Row],[KG cukru]]+cukier3[[#This Row],[Dołożono]]</f>
        <v>-99137</v>
      </c>
      <c r="G7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8" spans="1:7" x14ac:dyDescent="0.25">
      <c r="A728" s="1">
        <v>39619</v>
      </c>
      <c r="B728" s="2" t="s">
        <v>22</v>
      </c>
      <c r="C728">
        <v>411</v>
      </c>
      <c r="D728">
        <f>MONTH(cukier3[[#This Row],[Data]])</f>
        <v>6</v>
      </c>
      <c r="E728">
        <f>IF(D727=cukier3[[#This Row],[Miesiąc]],0,1)</f>
        <v>0</v>
      </c>
      <c r="F728">
        <f ca="1">F727-cukier3[[#This Row],[KG cukru]]+cukier3[[#This Row],[Dołożono]]</f>
        <v>-99548</v>
      </c>
      <c r="G7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29" spans="1:7" x14ac:dyDescent="0.25">
      <c r="A729" s="1">
        <v>39622</v>
      </c>
      <c r="B729" s="2" t="s">
        <v>23</v>
      </c>
      <c r="C729">
        <v>152</v>
      </c>
      <c r="D729">
        <f>MONTH(cukier3[[#This Row],[Data]])</f>
        <v>6</v>
      </c>
      <c r="E729">
        <f>IF(D728=cukier3[[#This Row],[Miesiąc]],0,1)</f>
        <v>0</v>
      </c>
      <c r="F729">
        <f ca="1">F728-cukier3[[#This Row],[KG cukru]]+cukier3[[#This Row],[Dołożono]]</f>
        <v>-99700</v>
      </c>
      <c r="G7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0" spans="1:7" x14ac:dyDescent="0.25">
      <c r="A730" s="1">
        <v>39623</v>
      </c>
      <c r="B730" s="2" t="s">
        <v>169</v>
      </c>
      <c r="C730">
        <v>10</v>
      </c>
      <c r="D730">
        <f>MONTH(cukier3[[#This Row],[Data]])</f>
        <v>6</v>
      </c>
      <c r="E730">
        <f>IF(D729=cukier3[[#This Row],[Miesiąc]],0,1)</f>
        <v>0</v>
      </c>
      <c r="F730">
        <f ca="1">F729-cukier3[[#This Row],[KG cukru]]+cukier3[[#This Row],[Dołożono]]</f>
        <v>-99710</v>
      </c>
      <c r="G7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1" spans="1:7" x14ac:dyDescent="0.25">
      <c r="A731" s="1">
        <v>39624</v>
      </c>
      <c r="B731" s="2" t="s">
        <v>170</v>
      </c>
      <c r="C731">
        <v>4</v>
      </c>
      <c r="D731">
        <f>MONTH(cukier3[[#This Row],[Data]])</f>
        <v>6</v>
      </c>
      <c r="E731">
        <f>IF(D730=cukier3[[#This Row],[Miesiąc]],0,1)</f>
        <v>0</v>
      </c>
      <c r="F731">
        <f ca="1">F730-cukier3[[#This Row],[KG cukru]]+cukier3[[#This Row],[Dołożono]]</f>
        <v>-99714</v>
      </c>
      <c r="G7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2" spans="1:7" x14ac:dyDescent="0.25">
      <c r="A732" s="1">
        <v>39624</v>
      </c>
      <c r="B732" s="2" t="s">
        <v>18</v>
      </c>
      <c r="C732">
        <v>75</v>
      </c>
      <c r="D732">
        <f>MONTH(cukier3[[#This Row],[Data]])</f>
        <v>6</v>
      </c>
      <c r="E732">
        <f>IF(D731=cukier3[[#This Row],[Miesiąc]],0,1)</f>
        <v>0</v>
      </c>
      <c r="F732">
        <f ca="1">F731-cukier3[[#This Row],[KG cukru]]+cukier3[[#This Row],[Dołożono]]</f>
        <v>-99789</v>
      </c>
      <c r="G7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3" spans="1:7" x14ac:dyDescent="0.25">
      <c r="A733" s="1">
        <v>39626</v>
      </c>
      <c r="B733" s="2" t="s">
        <v>171</v>
      </c>
      <c r="C733">
        <v>2</v>
      </c>
      <c r="D733">
        <f>MONTH(cukier3[[#This Row],[Data]])</f>
        <v>6</v>
      </c>
      <c r="E733">
        <f>IF(D732=cukier3[[#This Row],[Miesiąc]],0,1)</f>
        <v>0</v>
      </c>
      <c r="F733">
        <f ca="1">F732-cukier3[[#This Row],[KG cukru]]+cukier3[[#This Row],[Dołożono]]</f>
        <v>-99791</v>
      </c>
      <c r="G7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4" spans="1:7" x14ac:dyDescent="0.25">
      <c r="A734" s="1">
        <v>39627</v>
      </c>
      <c r="B734" s="2" t="s">
        <v>61</v>
      </c>
      <c r="C734">
        <v>110</v>
      </c>
      <c r="D734">
        <f>MONTH(cukier3[[#This Row],[Data]])</f>
        <v>6</v>
      </c>
      <c r="E734">
        <f>IF(D733=cukier3[[#This Row],[Miesiąc]],0,1)</f>
        <v>0</v>
      </c>
      <c r="F734">
        <f ca="1">F733-cukier3[[#This Row],[KG cukru]]+cukier3[[#This Row],[Dołożono]]</f>
        <v>-99901</v>
      </c>
      <c r="G7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5" spans="1:7" x14ac:dyDescent="0.25">
      <c r="A735" s="1">
        <v>39628</v>
      </c>
      <c r="B735" s="2" t="s">
        <v>35</v>
      </c>
      <c r="C735">
        <v>161</v>
      </c>
      <c r="D735">
        <f>MONTH(cukier3[[#This Row],[Data]])</f>
        <v>6</v>
      </c>
      <c r="E735">
        <f>IF(D734=cukier3[[#This Row],[Miesiąc]],0,1)</f>
        <v>0</v>
      </c>
      <c r="F735">
        <f ca="1">F734-cukier3[[#This Row],[KG cukru]]+cukier3[[#This Row],[Dołożono]]</f>
        <v>-100062</v>
      </c>
      <c r="G7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6" spans="1:7" x14ac:dyDescent="0.25">
      <c r="A736" s="1">
        <v>39629</v>
      </c>
      <c r="B736" s="2" t="s">
        <v>30</v>
      </c>
      <c r="C736">
        <v>68</v>
      </c>
      <c r="D736">
        <f>MONTH(cukier3[[#This Row],[Data]])</f>
        <v>6</v>
      </c>
      <c r="E736">
        <f>IF(D735=cukier3[[#This Row],[Miesiąc]],0,1)</f>
        <v>0</v>
      </c>
      <c r="F736">
        <f ca="1">F735-cukier3[[#This Row],[KG cukru]]+cukier3[[#This Row],[Dołożono]]</f>
        <v>-100130</v>
      </c>
      <c r="G7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7" spans="1:7" x14ac:dyDescent="0.25">
      <c r="A737" s="1">
        <v>39631</v>
      </c>
      <c r="B737" s="2" t="s">
        <v>55</v>
      </c>
      <c r="C737">
        <v>30</v>
      </c>
      <c r="D737">
        <f>MONTH(cukier3[[#This Row],[Data]])</f>
        <v>7</v>
      </c>
      <c r="E737">
        <f>IF(D736=cukier3[[#This Row],[Miesiąc]],0,1)</f>
        <v>1</v>
      </c>
      <c r="F737">
        <f ca="1">F736-cukier3[[#This Row],[KG cukru]]+cukier3[[#This Row],[Dołożono]]</f>
        <v>-100160</v>
      </c>
      <c r="G73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8" spans="1:7" x14ac:dyDescent="0.25">
      <c r="A738" s="1">
        <v>39632</v>
      </c>
      <c r="B738" s="2" t="s">
        <v>64</v>
      </c>
      <c r="C738">
        <v>3</v>
      </c>
      <c r="D738">
        <f>MONTH(cukier3[[#This Row],[Data]])</f>
        <v>7</v>
      </c>
      <c r="E738">
        <f>IF(D737=cukier3[[#This Row],[Miesiąc]],0,1)</f>
        <v>0</v>
      </c>
      <c r="F738">
        <f ca="1">F737-cukier3[[#This Row],[KG cukru]]+cukier3[[#This Row],[Dołożono]]</f>
        <v>-100163</v>
      </c>
      <c r="G7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39" spans="1:7" x14ac:dyDescent="0.25">
      <c r="A739" s="1">
        <v>39637</v>
      </c>
      <c r="B739" s="2" t="s">
        <v>50</v>
      </c>
      <c r="C739">
        <v>117</v>
      </c>
      <c r="D739">
        <f>MONTH(cukier3[[#This Row],[Data]])</f>
        <v>7</v>
      </c>
      <c r="E739">
        <f>IF(D738=cukier3[[#This Row],[Miesiąc]],0,1)</f>
        <v>0</v>
      </c>
      <c r="F739">
        <f ca="1">F738-cukier3[[#This Row],[KG cukru]]+cukier3[[#This Row],[Dołożono]]</f>
        <v>-100280</v>
      </c>
      <c r="G7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0" spans="1:7" x14ac:dyDescent="0.25">
      <c r="A740" s="1">
        <v>39639</v>
      </c>
      <c r="B740" s="2" t="s">
        <v>8</v>
      </c>
      <c r="C740">
        <v>105</v>
      </c>
      <c r="D740">
        <f>MONTH(cukier3[[#This Row],[Data]])</f>
        <v>7</v>
      </c>
      <c r="E740">
        <f>IF(D739=cukier3[[#This Row],[Miesiąc]],0,1)</f>
        <v>0</v>
      </c>
      <c r="F740">
        <f ca="1">F739-cukier3[[#This Row],[KG cukru]]+cukier3[[#This Row],[Dołożono]]</f>
        <v>-100385</v>
      </c>
      <c r="G7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1" spans="1:7" x14ac:dyDescent="0.25">
      <c r="A741" s="1">
        <v>39639</v>
      </c>
      <c r="B741" s="2" t="s">
        <v>46</v>
      </c>
      <c r="C741">
        <v>6</v>
      </c>
      <c r="D741">
        <f>MONTH(cukier3[[#This Row],[Data]])</f>
        <v>7</v>
      </c>
      <c r="E741">
        <f>IF(D740=cukier3[[#This Row],[Miesiąc]],0,1)</f>
        <v>0</v>
      </c>
      <c r="F741">
        <f ca="1">F740-cukier3[[#This Row],[KG cukru]]+cukier3[[#This Row],[Dołożono]]</f>
        <v>-100391</v>
      </c>
      <c r="G7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2" spans="1:7" x14ac:dyDescent="0.25">
      <c r="A742" s="1">
        <v>39640</v>
      </c>
      <c r="B742" s="2" t="s">
        <v>17</v>
      </c>
      <c r="C742">
        <v>378</v>
      </c>
      <c r="D742">
        <f>MONTH(cukier3[[#This Row],[Data]])</f>
        <v>7</v>
      </c>
      <c r="E742">
        <f>IF(D741=cukier3[[#This Row],[Miesiąc]],0,1)</f>
        <v>0</v>
      </c>
      <c r="F742">
        <f ca="1">F741-cukier3[[#This Row],[KG cukru]]+cukier3[[#This Row],[Dołożono]]</f>
        <v>-100769</v>
      </c>
      <c r="G7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3" spans="1:7" x14ac:dyDescent="0.25">
      <c r="A743" s="1">
        <v>39643</v>
      </c>
      <c r="B743" s="2" t="s">
        <v>69</v>
      </c>
      <c r="C743">
        <v>76</v>
      </c>
      <c r="D743">
        <f>MONTH(cukier3[[#This Row],[Data]])</f>
        <v>7</v>
      </c>
      <c r="E743">
        <f>IF(D742=cukier3[[#This Row],[Miesiąc]],0,1)</f>
        <v>0</v>
      </c>
      <c r="F743">
        <f ca="1">F742-cukier3[[#This Row],[KG cukru]]+cukier3[[#This Row],[Dołożono]]</f>
        <v>-100845</v>
      </c>
      <c r="G7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4" spans="1:7" x14ac:dyDescent="0.25">
      <c r="A744" s="1">
        <v>39644</v>
      </c>
      <c r="B744" s="2" t="s">
        <v>22</v>
      </c>
      <c r="C744">
        <v>386</v>
      </c>
      <c r="D744">
        <f>MONTH(cukier3[[#This Row],[Data]])</f>
        <v>7</v>
      </c>
      <c r="E744">
        <f>IF(D743=cukier3[[#This Row],[Miesiąc]],0,1)</f>
        <v>0</v>
      </c>
      <c r="F744">
        <f ca="1">F743-cukier3[[#This Row],[KG cukru]]+cukier3[[#This Row],[Dołożono]]</f>
        <v>-101231</v>
      </c>
      <c r="G7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5" spans="1:7" x14ac:dyDescent="0.25">
      <c r="A745" s="1">
        <v>39645</v>
      </c>
      <c r="B745" s="2" t="s">
        <v>50</v>
      </c>
      <c r="C745">
        <v>132</v>
      </c>
      <c r="D745">
        <f>MONTH(cukier3[[#This Row],[Data]])</f>
        <v>7</v>
      </c>
      <c r="E745">
        <f>IF(D744=cukier3[[#This Row],[Miesiąc]],0,1)</f>
        <v>0</v>
      </c>
      <c r="F745">
        <f ca="1">F744-cukier3[[#This Row],[KG cukru]]+cukier3[[#This Row],[Dołożono]]</f>
        <v>-101363</v>
      </c>
      <c r="G7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6" spans="1:7" x14ac:dyDescent="0.25">
      <c r="A746" s="1">
        <v>39645</v>
      </c>
      <c r="B746" s="2" t="s">
        <v>22</v>
      </c>
      <c r="C746">
        <v>104</v>
      </c>
      <c r="D746">
        <f>MONTH(cukier3[[#This Row],[Data]])</f>
        <v>7</v>
      </c>
      <c r="E746">
        <f>IF(D745=cukier3[[#This Row],[Miesiąc]],0,1)</f>
        <v>0</v>
      </c>
      <c r="F746">
        <f ca="1">F745-cukier3[[#This Row],[KG cukru]]+cukier3[[#This Row],[Dołożono]]</f>
        <v>-101467</v>
      </c>
      <c r="G7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7" spans="1:7" x14ac:dyDescent="0.25">
      <c r="A747" s="1">
        <v>39646</v>
      </c>
      <c r="B747" s="2" t="s">
        <v>45</v>
      </c>
      <c r="C747">
        <v>380</v>
      </c>
      <c r="D747">
        <f>MONTH(cukier3[[#This Row],[Data]])</f>
        <v>7</v>
      </c>
      <c r="E747">
        <f>IF(D746=cukier3[[#This Row],[Miesiąc]],0,1)</f>
        <v>0</v>
      </c>
      <c r="F747">
        <f ca="1">F746-cukier3[[#This Row],[KG cukru]]+cukier3[[#This Row],[Dołożono]]</f>
        <v>-101847</v>
      </c>
      <c r="G7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8" spans="1:7" x14ac:dyDescent="0.25">
      <c r="A748" s="1">
        <v>39647</v>
      </c>
      <c r="B748" s="2" t="s">
        <v>78</v>
      </c>
      <c r="C748">
        <v>76</v>
      </c>
      <c r="D748">
        <f>MONTH(cukier3[[#This Row],[Data]])</f>
        <v>7</v>
      </c>
      <c r="E748">
        <f>IF(D747=cukier3[[#This Row],[Miesiąc]],0,1)</f>
        <v>0</v>
      </c>
      <c r="F748">
        <f ca="1">F747-cukier3[[#This Row],[KG cukru]]+cukier3[[#This Row],[Dołożono]]</f>
        <v>-101923</v>
      </c>
      <c r="G7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49" spans="1:7" x14ac:dyDescent="0.25">
      <c r="A749" s="1">
        <v>39647</v>
      </c>
      <c r="B749" s="2" t="s">
        <v>25</v>
      </c>
      <c r="C749">
        <v>194</v>
      </c>
      <c r="D749">
        <f>MONTH(cukier3[[#This Row],[Data]])</f>
        <v>7</v>
      </c>
      <c r="E749">
        <f>IF(D748=cukier3[[#This Row],[Miesiąc]],0,1)</f>
        <v>0</v>
      </c>
      <c r="F749">
        <f ca="1">F748-cukier3[[#This Row],[KG cukru]]+cukier3[[#This Row],[Dołożono]]</f>
        <v>-102117</v>
      </c>
      <c r="G7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0" spans="1:7" x14ac:dyDescent="0.25">
      <c r="A750" s="1">
        <v>39653</v>
      </c>
      <c r="B750" s="2" t="s">
        <v>61</v>
      </c>
      <c r="C750">
        <v>147</v>
      </c>
      <c r="D750">
        <f>MONTH(cukier3[[#This Row],[Data]])</f>
        <v>7</v>
      </c>
      <c r="E750">
        <f>IF(D749=cukier3[[#This Row],[Miesiąc]],0,1)</f>
        <v>0</v>
      </c>
      <c r="F750">
        <f ca="1">F749-cukier3[[#This Row],[KG cukru]]+cukier3[[#This Row],[Dołożono]]</f>
        <v>-102264</v>
      </c>
      <c r="G7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1" spans="1:7" x14ac:dyDescent="0.25">
      <c r="A751" s="1">
        <v>39656</v>
      </c>
      <c r="B751" s="2" t="s">
        <v>22</v>
      </c>
      <c r="C751">
        <v>319</v>
      </c>
      <c r="D751">
        <f>MONTH(cukier3[[#This Row],[Data]])</f>
        <v>7</v>
      </c>
      <c r="E751">
        <f>IF(D750=cukier3[[#This Row],[Miesiąc]],0,1)</f>
        <v>0</v>
      </c>
      <c r="F751">
        <f ca="1">F750-cukier3[[#This Row],[KG cukru]]+cukier3[[#This Row],[Dołożono]]</f>
        <v>-102583</v>
      </c>
      <c r="G7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2" spans="1:7" x14ac:dyDescent="0.25">
      <c r="A752" s="1">
        <v>39657</v>
      </c>
      <c r="B752" s="2" t="s">
        <v>39</v>
      </c>
      <c r="C752">
        <v>38</v>
      </c>
      <c r="D752">
        <f>MONTH(cukier3[[#This Row],[Data]])</f>
        <v>7</v>
      </c>
      <c r="E752">
        <f>IF(D751=cukier3[[#This Row],[Miesiąc]],0,1)</f>
        <v>0</v>
      </c>
      <c r="F752">
        <f ca="1">F751-cukier3[[#This Row],[KG cukru]]+cukier3[[#This Row],[Dołożono]]</f>
        <v>-102621</v>
      </c>
      <c r="G7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3" spans="1:7" x14ac:dyDescent="0.25">
      <c r="A753" s="1">
        <v>39662</v>
      </c>
      <c r="B753" s="2" t="s">
        <v>28</v>
      </c>
      <c r="C753">
        <v>31</v>
      </c>
      <c r="D753">
        <f>MONTH(cukier3[[#This Row],[Data]])</f>
        <v>8</v>
      </c>
      <c r="E753">
        <f>IF(D752=cukier3[[#This Row],[Miesiąc]],0,1)</f>
        <v>1</v>
      </c>
      <c r="F753">
        <f ca="1">F752-cukier3[[#This Row],[KG cukru]]+cukier3[[#This Row],[Dołożono]]</f>
        <v>-102652</v>
      </c>
      <c r="G75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4" spans="1:7" x14ac:dyDescent="0.25">
      <c r="A754" s="1">
        <v>39664</v>
      </c>
      <c r="B754" s="2" t="s">
        <v>105</v>
      </c>
      <c r="C754">
        <v>15</v>
      </c>
      <c r="D754">
        <f>MONTH(cukier3[[#This Row],[Data]])</f>
        <v>8</v>
      </c>
      <c r="E754">
        <f>IF(D753=cukier3[[#This Row],[Miesiąc]],0,1)</f>
        <v>0</v>
      </c>
      <c r="F754">
        <f ca="1">F753-cukier3[[#This Row],[KG cukru]]+cukier3[[#This Row],[Dołożono]]</f>
        <v>-102667</v>
      </c>
      <c r="G7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5" spans="1:7" x14ac:dyDescent="0.25">
      <c r="A755" s="1">
        <v>39664</v>
      </c>
      <c r="B755" s="2" t="s">
        <v>6</v>
      </c>
      <c r="C755">
        <v>28</v>
      </c>
      <c r="D755">
        <f>MONTH(cukier3[[#This Row],[Data]])</f>
        <v>8</v>
      </c>
      <c r="E755">
        <f>IF(D754=cukier3[[#This Row],[Miesiąc]],0,1)</f>
        <v>0</v>
      </c>
      <c r="F755">
        <f ca="1">F754-cukier3[[#This Row],[KG cukru]]+cukier3[[#This Row],[Dołożono]]</f>
        <v>-102695</v>
      </c>
      <c r="G7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6" spans="1:7" x14ac:dyDescent="0.25">
      <c r="A756" s="1">
        <v>39667</v>
      </c>
      <c r="B756" s="2" t="s">
        <v>62</v>
      </c>
      <c r="C756">
        <v>2</v>
      </c>
      <c r="D756">
        <f>MONTH(cukier3[[#This Row],[Data]])</f>
        <v>8</v>
      </c>
      <c r="E756">
        <f>IF(D755=cukier3[[#This Row],[Miesiąc]],0,1)</f>
        <v>0</v>
      </c>
      <c r="F756">
        <f ca="1">F755-cukier3[[#This Row],[KG cukru]]+cukier3[[#This Row],[Dołożono]]</f>
        <v>-102697</v>
      </c>
      <c r="G7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7" spans="1:7" x14ac:dyDescent="0.25">
      <c r="A757" s="1">
        <v>39667</v>
      </c>
      <c r="B757" s="2" t="s">
        <v>101</v>
      </c>
      <c r="C757">
        <v>16</v>
      </c>
      <c r="D757">
        <f>MONTH(cukier3[[#This Row],[Data]])</f>
        <v>8</v>
      </c>
      <c r="E757">
        <f>IF(D756=cukier3[[#This Row],[Miesiąc]],0,1)</f>
        <v>0</v>
      </c>
      <c r="F757">
        <f ca="1">F756-cukier3[[#This Row],[KG cukru]]+cukier3[[#This Row],[Dołożono]]</f>
        <v>-102713</v>
      </c>
      <c r="G7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8" spans="1:7" x14ac:dyDescent="0.25">
      <c r="A758" s="1">
        <v>39669</v>
      </c>
      <c r="B758" s="2" t="s">
        <v>78</v>
      </c>
      <c r="C758">
        <v>83</v>
      </c>
      <c r="D758">
        <f>MONTH(cukier3[[#This Row],[Data]])</f>
        <v>8</v>
      </c>
      <c r="E758">
        <f>IF(D757=cukier3[[#This Row],[Miesiąc]],0,1)</f>
        <v>0</v>
      </c>
      <c r="F758">
        <f ca="1">F757-cukier3[[#This Row],[KG cukru]]+cukier3[[#This Row],[Dołożono]]</f>
        <v>-102796</v>
      </c>
      <c r="G7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59" spans="1:7" x14ac:dyDescent="0.25">
      <c r="A759" s="1">
        <v>39670</v>
      </c>
      <c r="B759" s="2" t="s">
        <v>172</v>
      </c>
      <c r="C759">
        <v>16</v>
      </c>
      <c r="D759">
        <f>MONTH(cukier3[[#This Row],[Data]])</f>
        <v>8</v>
      </c>
      <c r="E759">
        <f>IF(D758=cukier3[[#This Row],[Miesiąc]],0,1)</f>
        <v>0</v>
      </c>
      <c r="F759">
        <f ca="1">F758-cukier3[[#This Row],[KG cukru]]+cukier3[[#This Row],[Dołożono]]</f>
        <v>-102812</v>
      </c>
      <c r="G7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0" spans="1:7" x14ac:dyDescent="0.25">
      <c r="A760" s="1">
        <v>39671</v>
      </c>
      <c r="B760" s="2" t="s">
        <v>9</v>
      </c>
      <c r="C760">
        <v>397</v>
      </c>
      <c r="D760">
        <f>MONTH(cukier3[[#This Row],[Data]])</f>
        <v>8</v>
      </c>
      <c r="E760">
        <f>IF(D759=cukier3[[#This Row],[Miesiąc]],0,1)</f>
        <v>0</v>
      </c>
      <c r="F760">
        <f ca="1">F759-cukier3[[#This Row],[KG cukru]]+cukier3[[#This Row],[Dołożono]]</f>
        <v>-103209</v>
      </c>
      <c r="G7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1" spans="1:7" x14ac:dyDescent="0.25">
      <c r="A761" s="1">
        <v>39671</v>
      </c>
      <c r="B761" s="2" t="s">
        <v>78</v>
      </c>
      <c r="C761">
        <v>184</v>
      </c>
      <c r="D761">
        <f>MONTH(cukier3[[#This Row],[Data]])</f>
        <v>8</v>
      </c>
      <c r="E761">
        <f>IF(D760=cukier3[[#This Row],[Miesiąc]],0,1)</f>
        <v>0</v>
      </c>
      <c r="F761">
        <f ca="1">F760-cukier3[[#This Row],[KG cukru]]+cukier3[[#This Row],[Dołożono]]</f>
        <v>-103393</v>
      </c>
      <c r="G7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2" spans="1:7" x14ac:dyDescent="0.25">
      <c r="A762" s="1">
        <v>39673</v>
      </c>
      <c r="B762" s="2" t="s">
        <v>78</v>
      </c>
      <c r="C762">
        <v>55</v>
      </c>
      <c r="D762">
        <f>MONTH(cukier3[[#This Row],[Data]])</f>
        <v>8</v>
      </c>
      <c r="E762">
        <f>IF(D761=cukier3[[#This Row],[Miesiąc]],0,1)</f>
        <v>0</v>
      </c>
      <c r="F762">
        <f ca="1">F761-cukier3[[#This Row],[KG cukru]]+cukier3[[#This Row],[Dołożono]]</f>
        <v>-103448</v>
      </c>
      <c r="G7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3" spans="1:7" x14ac:dyDescent="0.25">
      <c r="A763" s="1">
        <v>39674</v>
      </c>
      <c r="B763" s="2" t="s">
        <v>69</v>
      </c>
      <c r="C763">
        <v>107</v>
      </c>
      <c r="D763">
        <f>MONTH(cukier3[[#This Row],[Data]])</f>
        <v>8</v>
      </c>
      <c r="E763">
        <f>IF(D762=cukier3[[#This Row],[Miesiąc]],0,1)</f>
        <v>0</v>
      </c>
      <c r="F763">
        <f ca="1">F762-cukier3[[#This Row],[KG cukru]]+cukier3[[#This Row],[Dołożono]]</f>
        <v>-103555</v>
      </c>
      <c r="G7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4" spans="1:7" x14ac:dyDescent="0.25">
      <c r="A764" s="1">
        <v>39676</v>
      </c>
      <c r="B764" s="2" t="s">
        <v>69</v>
      </c>
      <c r="C764">
        <v>127</v>
      </c>
      <c r="D764">
        <f>MONTH(cukier3[[#This Row],[Data]])</f>
        <v>8</v>
      </c>
      <c r="E764">
        <f>IF(D763=cukier3[[#This Row],[Miesiąc]],0,1)</f>
        <v>0</v>
      </c>
      <c r="F764">
        <f ca="1">F763-cukier3[[#This Row],[KG cukru]]+cukier3[[#This Row],[Dołożono]]</f>
        <v>-103682</v>
      </c>
      <c r="G7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5" spans="1:7" x14ac:dyDescent="0.25">
      <c r="A765" s="1">
        <v>39679</v>
      </c>
      <c r="B765" s="2" t="s">
        <v>18</v>
      </c>
      <c r="C765">
        <v>107</v>
      </c>
      <c r="D765">
        <f>MONTH(cukier3[[#This Row],[Data]])</f>
        <v>8</v>
      </c>
      <c r="E765">
        <f>IF(D764=cukier3[[#This Row],[Miesiąc]],0,1)</f>
        <v>0</v>
      </c>
      <c r="F765">
        <f ca="1">F764-cukier3[[#This Row],[KG cukru]]+cukier3[[#This Row],[Dołożono]]</f>
        <v>-103789</v>
      </c>
      <c r="G7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6" spans="1:7" x14ac:dyDescent="0.25">
      <c r="A766" s="1">
        <v>39679</v>
      </c>
      <c r="B766" s="2" t="s">
        <v>173</v>
      </c>
      <c r="C766">
        <v>122</v>
      </c>
      <c r="D766">
        <f>MONTH(cukier3[[#This Row],[Data]])</f>
        <v>8</v>
      </c>
      <c r="E766">
        <f>IF(D765=cukier3[[#This Row],[Miesiąc]],0,1)</f>
        <v>0</v>
      </c>
      <c r="F766">
        <f ca="1">F765-cukier3[[#This Row],[KG cukru]]+cukier3[[#This Row],[Dołożono]]</f>
        <v>-103911</v>
      </c>
      <c r="G7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7" spans="1:7" x14ac:dyDescent="0.25">
      <c r="A767" s="1">
        <v>39681</v>
      </c>
      <c r="B767" s="2" t="s">
        <v>7</v>
      </c>
      <c r="C767">
        <v>297</v>
      </c>
      <c r="D767">
        <f>MONTH(cukier3[[#This Row],[Data]])</f>
        <v>8</v>
      </c>
      <c r="E767">
        <f>IF(D766=cukier3[[#This Row],[Miesiąc]],0,1)</f>
        <v>0</v>
      </c>
      <c r="F767">
        <f ca="1">F766-cukier3[[#This Row],[KG cukru]]+cukier3[[#This Row],[Dołożono]]</f>
        <v>-104208</v>
      </c>
      <c r="G7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8" spans="1:7" x14ac:dyDescent="0.25">
      <c r="A768" s="1">
        <v>39681</v>
      </c>
      <c r="B768" s="2" t="s">
        <v>22</v>
      </c>
      <c r="C768">
        <v>113</v>
      </c>
      <c r="D768">
        <f>MONTH(cukier3[[#This Row],[Data]])</f>
        <v>8</v>
      </c>
      <c r="E768">
        <f>IF(D767=cukier3[[#This Row],[Miesiąc]],0,1)</f>
        <v>0</v>
      </c>
      <c r="F768">
        <f ca="1">F767-cukier3[[#This Row],[KG cukru]]+cukier3[[#This Row],[Dołożono]]</f>
        <v>-104321</v>
      </c>
      <c r="G7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69" spans="1:7" x14ac:dyDescent="0.25">
      <c r="A769" s="1">
        <v>39682</v>
      </c>
      <c r="B769" s="2" t="s">
        <v>44</v>
      </c>
      <c r="C769">
        <v>14</v>
      </c>
      <c r="D769">
        <f>MONTH(cukier3[[#This Row],[Data]])</f>
        <v>8</v>
      </c>
      <c r="E769">
        <f>IF(D768=cukier3[[#This Row],[Miesiąc]],0,1)</f>
        <v>0</v>
      </c>
      <c r="F769">
        <f ca="1">F768-cukier3[[#This Row],[KG cukru]]+cukier3[[#This Row],[Dołożono]]</f>
        <v>-104335</v>
      </c>
      <c r="G7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0" spans="1:7" x14ac:dyDescent="0.25">
      <c r="A770" s="1">
        <v>39684</v>
      </c>
      <c r="B770" s="2" t="s">
        <v>52</v>
      </c>
      <c r="C770">
        <v>188</v>
      </c>
      <c r="D770">
        <f>MONTH(cukier3[[#This Row],[Data]])</f>
        <v>8</v>
      </c>
      <c r="E770">
        <f>IF(D769=cukier3[[#This Row],[Miesiąc]],0,1)</f>
        <v>0</v>
      </c>
      <c r="F770">
        <f ca="1">F769-cukier3[[#This Row],[KG cukru]]+cukier3[[#This Row],[Dołożono]]</f>
        <v>-104523</v>
      </c>
      <c r="G7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1" spans="1:7" x14ac:dyDescent="0.25">
      <c r="A771" s="1">
        <v>39686</v>
      </c>
      <c r="B771" s="2" t="s">
        <v>151</v>
      </c>
      <c r="C771">
        <v>11</v>
      </c>
      <c r="D771">
        <f>MONTH(cukier3[[#This Row],[Data]])</f>
        <v>8</v>
      </c>
      <c r="E771">
        <f>IF(D770=cukier3[[#This Row],[Miesiąc]],0,1)</f>
        <v>0</v>
      </c>
      <c r="F771">
        <f ca="1">F770-cukier3[[#This Row],[KG cukru]]+cukier3[[#This Row],[Dołożono]]</f>
        <v>-104534</v>
      </c>
      <c r="G7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2" spans="1:7" x14ac:dyDescent="0.25">
      <c r="A772" s="1">
        <v>39689</v>
      </c>
      <c r="B772" s="2" t="s">
        <v>28</v>
      </c>
      <c r="C772">
        <v>105</v>
      </c>
      <c r="D772">
        <f>MONTH(cukier3[[#This Row],[Data]])</f>
        <v>8</v>
      </c>
      <c r="E772">
        <f>IF(D771=cukier3[[#This Row],[Miesiąc]],0,1)</f>
        <v>0</v>
      </c>
      <c r="F772">
        <f ca="1">F771-cukier3[[#This Row],[KG cukru]]+cukier3[[#This Row],[Dołożono]]</f>
        <v>-104639</v>
      </c>
      <c r="G7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3" spans="1:7" x14ac:dyDescent="0.25">
      <c r="A773" s="1">
        <v>39690</v>
      </c>
      <c r="B773" s="2" t="s">
        <v>160</v>
      </c>
      <c r="C773">
        <v>18</v>
      </c>
      <c r="D773">
        <f>MONTH(cukier3[[#This Row],[Data]])</f>
        <v>8</v>
      </c>
      <c r="E773">
        <f>IF(D772=cukier3[[#This Row],[Miesiąc]],0,1)</f>
        <v>0</v>
      </c>
      <c r="F773">
        <f ca="1">F772-cukier3[[#This Row],[KG cukru]]+cukier3[[#This Row],[Dołożono]]</f>
        <v>-104657</v>
      </c>
      <c r="G7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4" spans="1:7" x14ac:dyDescent="0.25">
      <c r="A774" s="1">
        <v>39690</v>
      </c>
      <c r="B774" s="2" t="s">
        <v>7</v>
      </c>
      <c r="C774">
        <v>418</v>
      </c>
      <c r="D774">
        <f>MONTH(cukier3[[#This Row],[Data]])</f>
        <v>8</v>
      </c>
      <c r="E774">
        <f>IF(D773=cukier3[[#This Row],[Miesiąc]],0,1)</f>
        <v>0</v>
      </c>
      <c r="F774">
        <f ca="1">F773-cukier3[[#This Row],[KG cukru]]+cukier3[[#This Row],[Dołożono]]</f>
        <v>-105075</v>
      </c>
      <c r="G7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5" spans="1:7" x14ac:dyDescent="0.25">
      <c r="A775" s="1">
        <v>39691</v>
      </c>
      <c r="B775" s="2" t="s">
        <v>174</v>
      </c>
      <c r="C775">
        <v>4</v>
      </c>
      <c r="D775">
        <f>MONTH(cukier3[[#This Row],[Data]])</f>
        <v>8</v>
      </c>
      <c r="E775">
        <f>IF(D774=cukier3[[#This Row],[Miesiąc]],0,1)</f>
        <v>0</v>
      </c>
      <c r="F775">
        <f ca="1">F774-cukier3[[#This Row],[KG cukru]]+cukier3[[#This Row],[Dołożono]]</f>
        <v>-105079</v>
      </c>
      <c r="G7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6" spans="1:7" x14ac:dyDescent="0.25">
      <c r="A776" s="1">
        <v>39691</v>
      </c>
      <c r="B776" s="2" t="s">
        <v>124</v>
      </c>
      <c r="C776">
        <v>5</v>
      </c>
      <c r="D776">
        <f>MONTH(cukier3[[#This Row],[Data]])</f>
        <v>8</v>
      </c>
      <c r="E776">
        <f>IF(D775=cukier3[[#This Row],[Miesiąc]],0,1)</f>
        <v>0</v>
      </c>
      <c r="F776">
        <f ca="1">F775-cukier3[[#This Row],[KG cukru]]+cukier3[[#This Row],[Dołożono]]</f>
        <v>-105084</v>
      </c>
      <c r="G7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7" spans="1:7" x14ac:dyDescent="0.25">
      <c r="A777" s="1">
        <v>39692</v>
      </c>
      <c r="B777" s="2" t="s">
        <v>102</v>
      </c>
      <c r="C777">
        <v>346</v>
      </c>
      <c r="D777">
        <f>MONTH(cukier3[[#This Row],[Data]])</f>
        <v>9</v>
      </c>
      <c r="E777">
        <f>IF(D776=cukier3[[#This Row],[Miesiąc]],0,1)</f>
        <v>1</v>
      </c>
      <c r="F777">
        <f ca="1">F776-cukier3[[#This Row],[KG cukru]]+cukier3[[#This Row],[Dołożono]]</f>
        <v>-105430</v>
      </c>
      <c r="G77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8" spans="1:7" x14ac:dyDescent="0.25">
      <c r="A778" s="1">
        <v>39694</v>
      </c>
      <c r="B778" s="2" t="s">
        <v>9</v>
      </c>
      <c r="C778">
        <v>417</v>
      </c>
      <c r="D778">
        <f>MONTH(cukier3[[#This Row],[Data]])</f>
        <v>9</v>
      </c>
      <c r="E778">
        <f>IF(D777=cukier3[[#This Row],[Miesiąc]],0,1)</f>
        <v>0</v>
      </c>
      <c r="F778">
        <f ca="1">F777-cukier3[[#This Row],[KG cukru]]+cukier3[[#This Row],[Dołożono]]</f>
        <v>-105847</v>
      </c>
      <c r="G7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79" spans="1:7" x14ac:dyDescent="0.25">
      <c r="A779" s="1">
        <v>39696</v>
      </c>
      <c r="B779" s="2" t="s">
        <v>3</v>
      </c>
      <c r="C779">
        <v>6</v>
      </c>
      <c r="D779">
        <f>MONTH(cukier3[[#This Row],[Data]])</f>
        <v>9</v>
      </c>
      <c r="E779">
        <f>IF(D778=cukier3[[#This Row],[Miesiąc]],0,1)</f>
        <v>0</v>
      </c>
      <c r="F779">
        <f ca="1">F778-cukier3[[#This Row],[KG cukru]]+cukier3[[#This Row],[Dołożono]]</f>
        <v>-105853</v>
      </c>
      <c r="G7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0" spans="1:7" x14ac:dyDescent="0.25">
      <c r="A780" s="1">
        <v>39696</v>
      </c>
      <c r="B780" s="2" t="s">
        <v>123</v>
      </c>
      <c r="C780">
        <v>35</v>
      </c>
      <c r="D780">
        <f>MONTH(cukier3[[#This Row],[Data]])</f>
        <v>9</v>
      </c>
      <c r="E780">
        <f>IF(D779=cukier3[[#This Row],[Miesiąc]],0,1)</f>
        <v>0</v>
      </c>
      <c r="F780">
        <f ca="1">F779-cukier3[[#This Row],[KG cukru]]+cukier3[[#This Row],[Dołożono]]</f>
        <v>-105888</v>
      </c>
      <c r="G7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1" spans="1:7" x14ac:dyDescent="0.25">
      <c r="A781" s="1">
        <v>39697</v>
      </c>
      <c r="B781" s="2" t="s">
        <v>50</v>
      </c>
      <c r="C781">
        <v>322</v>
      </c>
      <c r="D781">
        <f>MONTH(cukier3[[#This Row],[Data]])</f>
        <v>9</v>
      </c>
      <c r="E781">
        <f>IF(D780=cukier3[[#This Row],[Miesiąc]],0,1)</f>
        <v>0</v>
      </c>
      <c r="F781">
        <f ca="1">F780-cukier3[[#This Row],[KG cukru]]+cukier3[[#This Row],[Dołożono]]</f>
        <v>-106210</v>
      </c>
      <c r="G7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2" spans="1:7" x14ac:dyDescent="0.25">
      <c r="A782" s="1">
        <v>39697</v>
      </c>
      <c r="B782" s="2" t="s">
        <v>37</v>
      </c>
      <c r="C782">
        <v>150</v>
      </c>
      <c r="D782">
        <f>MONTH(cukier3[[#This Row],[Data]])</f>
        <v>9</v>
      </c>
      <c r="E782">
        <f>IF(D781=cukier3[[#This Row],[Miesiąc]],0,1)</f>
        <v>0</v>
      </c>
      <c r="F782">
        <f ca="1">F781-cukier3[[#This Row],[KG cukru]]+cukier3[[#This Row],[Dołożono]]</f>
        <v>-106360</v>
      </c>
      <c r="G7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3" spans="1:7" x14ac:dyDescent="0.25">
      <c r="A783" s="1">
        <v>39698</v>
      </c>
      <c r="B783" s="2" t="s">
        <v>14</v>
      </c>
      <c r="C783">
        <v>492</v>
      </c>
      <c r="D783">
        <f>MONTH(cukier3[[#This Row],[Data]])</f>
        <v>9</v>
      </c>
      <c r="E783">
        <f>IF(D782=cukier3[[#This Row],[Miesiąc]],0,1)</f>
        <v>0</v>
      </c>
      <c r="F783">
        <f ca="1">F782-cukier3[[#This Row],[KG cukru]]+cukier3[[#This Row],[Dołożono]]</f>
        <v>-106852</v>
      </c>
      <c r="G7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4" spans="1:7" x14ac:dyDescent="0.25">
      <c r="A784" s="1">
        <v>39702</v>
      </c>
      <c r="B784" s="2" t="s">
        <v>18</v>
      </c>
      <c r="C784">
        <v>93</v>
      </c>
      <c r="D784">
        <f>MONTH(cukier3[[#This Row],[Data]])</f>
        <v>9</v>
      </c>
      <c r="E784">
        <f>IF(D783=cukier3[[#This Row],[Miesiąc]],0,1)</f>
        <v>0</v>
      </c>
      <c r="F784">
        <f ca="1">F783-cukier3[[#This Row],[KG cukru]]+cukier3[[#This Row],[Dołożono]]</f>
        <v>-106945</v>
      </c>
      <c r="G7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5" spans="1:7" x14ac:dyDescent="0.25">
      <c r="A785" s="1">
        <v>39705</v>
      </c>
      <c r="B785" s="2" t="s">
        <v>61</v>
      </c>
      <c r="C785">
        <v>64</v>
      </c>
      <c r="D785">
        <f>MONTH(cukier3[[#This Row],[Data]])</f>
        <v>9</v>
      </c>
      <c r="E785">
        <f>IF(D784=cukier3[[#This Row],[Miesiąc]],0,1)</f>
        <v>0</v>
      </c>
      <c r="F785">
        <f ca="1">F784-cukier3[[#This Row],[KG cukru]]+cukier3[[#This Row],[Dołożono]]</f>
        <v>-107009</v>
      </c>
      <c r="G7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6" spans="1:7" x14ac:dyDescent="0.25">
      <c r="A786" s="1">
        <v>39705</v>
      </c>
      <c r="B786" s="2" t="s">
        <v>89</v>
      </c>
      <c r="C786">
        <v>7</v>
      </c>
      <c r="D786">
        <f>MONTH(cukier3[[#This Row],[Data]])</f>
        <v>9</v>
      </c>
      <c r="E786">
        <f>IF(D785=cukier3[[#This Row],[Miesiąc]],0,1)</f>
        <v>0</v>
      </c>
      <c r="F786">
        <f ca="1">F785-cukier3[[#This Row],[KG cukru]]+cukier3[[#This Row],[Dołożono]]</f>
        <v>-107016</v>
      </c>
      <c r="G7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7" spans="1:7" x14ac:dyDescent="0.25">
      <c r="A787" s="1">
        <v>39705</v>
      </c>
      <c r="B787" s="2" t="s">
        <v>18</v>
      </c>
      <c r="C787">
        <v>90</v>
      </c>
      <c r="D787">
        <f>MONTH(cukier3[[#This Row],[Data]])</f>
        <v>9</v>
      </c>
      <c r="E787">
        <f>IF(D786=cukier3[[#This Row],[Miesiąc]],0,1)</f>
        <v>0</v>
      </c>
      <c r="F787">
        <f ca="1">F786-cukier3[[#This Row],[KG cukru]]+cukier3[[#This Row],[Dołożono]]</f>
        <v>-107106</v>
      </c>
      <c r="G7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8" spans="1:7" x14ac:dyDescent="0.25">
      <c r="A788" s="1">
        <v>39712</v>
      </c>
      <c r="B788" s="2" t="s">
        <v>50</v>
      </c>
      <c r="C788">
        <v>136</v>
      </c>
      <c r="D788">
        <f>MONTH(cukier3[[#This Row],[Data]])</f>
        <v>9</v>
      </c>
      <c r="E788">
        <f>IF(D787=cukier3[[#This Row],[Miesiąc]],0,1)</f>
        <v>0</v>
      </c>
      <c r="F788">
        <f ca="1">F787-cukier3[[#This Row],[KG cukru]]+cukier3[[#This Row],[Dołożono]]</f>
        <v>-107242</v>
      </c>
      <c r="G7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89" spans="1:7" x14ac:dyDescent="0.25">
      <c r="A789" s="1">
        <v>39713</v>
      </c>
      <c r="B789" s="2" t="s">
        <v>150</v>
      </c>
      <c r="C789">
        <v>1</v>
      </c>
      <c r="D789">
        <f>MONTH(cukier3[[#This Row],[Data]])</f>
        <v>9</v>
      </c>
      <c r="E789">
        <f>IF(D788=cukier3[[#This Row],[Miesiąc]],0,1)</f>
        <v>0</v>
      </c>
      <c r="F789">
        <f ca="1">F788-cukier3[[#This Row],[KG cukru]]+cukier3[[#This Row],[Dołożono]]</f>
        <v>-107243</v>
      </c>
      <c r="G7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0" spans="1:7" x14ac:dyDescent="0.25">
      <c r="A790" s="1">
        <v>39713</v>
      </c>
      <c r="B790" s="2" t="s">
        <v>19</v>
      </c>
      <c r="C790">
        <v>104</v>
      </c>
      <c r="D790">
        <f>MONTH(cukier3[[#This Row],[Data]])</f>
        <v>9</v>
      </c>
      <c r="E790">
        <f>IF(D789=cukier3[[#This Row],[Miesiąc]],0,1)</f>
        <v>0</v>
      </c>
      <c r="F790">
        <f ca="1">F789-cukier3[[#This Row],[KG cukru]]+cukier3[[#This Row],[Dołożono]]</f>
        <v>-107347</v>
      </c>
      <c r="G7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1" spans="1:7" x14ac:dyDescent="0.25">
      <c r="A791" s="1">
        <v>39714</v>
      </c>
      <c r="B791" s="2" t="s">
        <v>31</v>
      </c>
      <c r="C791">
        <v>52</v>
      </c>
      <c r="D791">
        <f>MONTH(cukier3[[#This Row],[Data]])</f>
        <v>9</v>
      </c>
      <c r="E791">
        <f>IF(D790=cukier3[[#This Row],[Miesiąc]],0,1)</f>
        <v>0</v>
      </c>
      <c r="F791">
        <f ca="1">F790-cukier3[[#This Row],[KG cukru]]+cukier3[[#This Row],[Dołożono]]</f>
        <v>-107399</v>
      </c>
      <c r="G7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2" spans="1:7" x14ac:dyDescent="0.25">
      <c r="A792" s="1">
        <v>39714</v>
      </c>
      <c r="B792" s="2" t="s">
        <v>45</v>
      </c>
      <c r="C792">
        <v>203</v>
      </c>
      <c r="D792">
        <f>MONTH(cukier3[[#This Row],[Data]])</f>
        <v>9</v>
      </c>
      <c r="E792">
        <f>IF(D791=cukier3[[#This Row],[Miesiąc]],0,1)</f>
        <v>0</v>
      </c>
      <c r="F792">
        <f ca="1">F791-cukier3[[#This Row],[KG cukru]]+cukier3[[#This Row],[Dołożono]]</f>
        <v>-107602</v>
      </c>
      <c r="G7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3" spans="1:7" x14ac:dyDescent="0.25">
      <c r="A793" s="1">
        <v>39716</v>
      </c>
      <c r="B793" s="2" t="s">
        <v>30</v>
      </c>
      <c r="C793">
        <v>183</v>
      </c>
      <c r="D793">
        <f>MONTH(cukier3[[#This Row],[Data]])</f>
        <v>9</v>
      </c>
      <c r="E793">
        <f>IF(D792=cukier3[[#This Row],[Miesiąc]],0,1)</f>
        <v>0</v>
      </c>
      <c r="F793">
        <f ca="1">F792-cukier3[[#This Row],[KG cukru]]+cukier3[[#This Row],[Dołożono]]</f>
        <v>-107785</v>
      </c>
      <c r="G7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4" spans="1:7" x14ac:dyDescent="0.25">
      <c r="A794" s="1">
        <v>39717</v>
      </c>
      <c r="B794" s="2" t="s">
        <v>61</v>
      </c>
      <c r="C794">
        <v>182</v>
      </c>
      <c r="D794">
        <f>MONTH(cukier3[[#This Row],[Data]])</f>
        <v>9</v>
      </c>
      <c r="E794">
        <f>IF(D793=cukier3[[#This Row],[Miesiąc]],0,1)</f>
        <v>0</v>
      </c>
      <c r="F794">
        <f ca="1">F793-cukier3[[#This Row],[KG cukru]]+cukier3[[#This Row],[Dołożono]]</f>
        <v>-107967</v>
      </c>
      <c r="G7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5" spans="1:7" x14ac:dyDescent="0.25">
      <c r="A795" s="1">
        <v>39719</v>
      </c>
      <c r="B795" s="2" t="s">
        <v>45</v>
      </c>
      <c r="C795">
        <v>383</v>
      </c>
      <c r="D795">
        <f>MONTH(cukier3[[#This Row],[Data]])</f>
        <v>9</v>
      </c>
      <c r="E795">
        <f>IF(D794=cukier3[[#This Row],[Miesiąc]],0,1)</f>
        <v>0</v>
      </c>
      <c r="F795">
        <f ca="1">F794-cukier3[[#This Row],[KG cukru]]+cukier3[[#This Row],[Dołożono]]</f>
        <v>-108350</v>
      </c>
      <c r="G7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6" spans="1:7" x14ac:dyDescent="0.25">
      <c r="A796" s="1">
        <v>39722</v>
      </c>
      <c r="B796" s="2" t="s">
        <v>63</v>
      </c>
      <c r="C796">
        <v>154</v>
      </c>
      <c r="D796">
        <f>MONTH(cukier3[[#This Row],[Data]])</f>
        <v>10</v>
      </c>
      <c r="E796">
        <f>IF(D795=cukier3[[#This Row],[Miesiąc]],0,1)</f>
        <v>1</v>
      </c>
      <c r="F796">
        <f ca="1">F795-cukier3[[#This Row],[KG cukru]]+cukier3[[#This Row],[Dołożono]]</f>
        <v>-108504</v>
      </c>
      <c r="G79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7" spans="1:7" x14ac:dyDescent="0.25">
      <c r="A797" s="1">
        <v>39722</v>
      </c>
      <c r="B797" s="2" t="s">
        <v>36</v>
      </c>
      <c r="C797">
        <v>8</v>
      </c>
      <c r="D797">
        <f>MONTH(cukier3[[#This Row],[Data]])</f>
        <v>10</v>
      </c>
      <c r="E797">
        <f>IF(D796=cukier3[[#This Row],[Miesiąc]],0,1)</f>
        <v>0</v>
      </c>
      <c r="F797">
        <f ca="1">F796-cukier3[[#This Row],[KG cukru]]+cukier3[[#This Row],[Dołożono]]</f>
        <v>-108512</v>
      </c>
      <c r="G7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8" spans="1:7" x14ac:dyDescent="0.25">
      <c r="A798" s="1">
        <v>39722</v>
      </c>
      <c r="B798" s="2" t="s">
        <v>22</v>
      </c>
      <c r="C798">
        <v>113</v>
      </c>
      <c r="D798">
        <f>MONTH(cukier3[[#This Row],[Data]])</f>
        <v>10</v>
      </c>
      <c r="E798">
        <f>IF(D797=cukier3[[#This Row],[Miesiąc]],0,1)</f>
        <v>0</v>
      </c>
      <c r="F798">
        <f ca="1">F797-cukier3[[#This Row],[KG cukru]]+cukier3[[#This Row],[Dołożono]]</f>
        <v>-108625</v>
      </c>
      <c r="G7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799" spans="1:7" x14ac:dyDescent="0.25">
      <c r="A799" s="1">
        <v>39725</v>
      </c>
      <c r="B799" s="2" t="s">
        <v>116</v>
      </c>
      <c r="C799">
        <v>5</v>
      </c>
      <c r="D799">
        <f>MONTH(cukier3[[#This Row],[Data]])</f>
        <v>10</v>
      </c>
      <c r="E799">
        <f>IF(D798=cukier3[[#This Row],[Miesiąc]],0,1)</f>
        <v>0</v>
      </c>
      <c r="F799">
        <f ca="1">F798-cukier3[[#This Row],[KG cukru]]+cukier3[[#This Row],[Dołożono]]</f>
        <v>-108630</v>
      </c>
      <c r="G7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0" spans="1:7" x14ac:dyDescent="0.25">
      <c r="A800" s="1">
        <v>39725</v>
      </c>
      <c r="B800" s="2" t="s">
        <v>42</v>
      </c>
      <c r="C800">
        <v>14</v>
      </c>
      <c r="D800">
        <f>MONTH(cukier3[[#This Row],[Data]])</f>
        <v>10</v>
      </c>
      <c r="E800">
        <f>IF(D799=cukier3[[#This Row],[Miesiąc]],0,1)</f>
        <v>0</v>
      </c>
      <c r="F800">
        <f ca="1">F799-cukier3[[#This Row],[KG cukru]]+cukier3[[#This Row],[Dołożono]]</f>
        <v>-108644</v>
      </c>
      <c r="G8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1" spans="1:7" x14ac:dyDescent="0.25">
      <c r="A801" s="1">
        <v>39727</v>
      </c>
      <c r="B801" s="2" t="s">
        <v>8</v>
      </c>
      <c r="C801">
        <v>141</v>
      </c>
      <c r="D801">
        <f>MONTH(cukier3[[#This Row],[Data]])</f>
        <v>10</v>
      </c>
      <c r="E801">
        <f>IF(D800=cukier3[[#This Row],[Miesiąc]],0,1)</f>
        <v>0</v>
      </c>
      <c r="F801">
        <f ca="1">F800-cukier3[[#This Row],[KG cukru]]+cukier3[[#This Row],[Dołożono]]</f>
        <v>-108785</v>
      </c>
      <c r="G8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2" spans="1:7" x14ac:dyDescent="0.25">
      <c r="A802" s="1">
        <v>39727</v>
      </c>
      <c r="B802" s="2" t="s">
        <v>71</v>
      </c>
      <c r="C802">
        <v>27</v>
      </c>
      <c r="D802">
        <f>MONTH(cukier3[[#This Row],[Data]])</f>
        <v>10</v>
      </c>
      <c r="E802">
        <f>IF(D801=cukier3[[#This Row],[Miesiąc]],0,1)</f>
        <v>0</v>
      </c>
      <c r="F802">
        <f ca="1">F801-cukier3[[#This Row],[KG cukru]]+cukier3[[#This Row],[Dołożono]]</f>
        <v>-108812</v>
      </c>
      <c r="G8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3" spans="1:7" x14ac:dyDescent="0.25">
      <c r="A803" s="1">
        <v>39729</v>
      </c>
      <c r="B803" s="2" t="s">
        <v>31</v>
      </c>
      <c r="C803">
        <v>136</v>
      </c>
      <c r="D803">
        <f>MONTH(cukier3[[#This Row],[Data]])</f>
        <v>10</v>
      </c>
      <c r="E803">
        <f>IF(D802=cukier3[[#This Row],[Miesiąc]],0,1)</f>
        <v>0</v>
      </c>
      <c r="F803">
        <f ca="1">F802-cukier3[[#This Row],[KG cukru]]+cukier3[[#This Row],[Dołożono]]</f>
        <v>-108948</v>
      </c>
      <c r="G8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4" spans="1:7" x14ac:dyDescent="0.25">
      <c r="A804" s="1">
        <v>39729</v>
      </c>
      <c r="B804" s="2" t="s">
        <v>5</v>
      </c>
      <c r="C804">
        <v>378</v>
      </c>
      <c r="D804">
        <f>MONTH(cukier3[[#This Row],[Data]])</f>
        <v>10</v>
      </c>
      <c r="E804">
        <f>IF(D803=cukier3[[#This Row],[Miesiąc]],0,1)</f>
        <v>0</v>
      </c>
      <c r="F804">
        <f ca="1">F803-cukier3[[#This Row],[KG cukru]]+cukier3[[#This Row],[Dołożono]]</f>
        <v>-109326</v>
      </c>
      <c r="G8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5" spans="1:7" x14ac:dyDescent="0.25">
      <c r="A805" s="1">
        <v>39729</v>
      </c>
      <c r="B805" s="2" t="s">
        <v>159</v>
      </c>
      <c r="C805">
        <v>12</v>
      </c>
      <c r="D805">
        <f>MONTH(cukier3[[#This Row],[Data]])</f>
        <v>10</v>
      </c>
      <c r="E805">
        <f>IF(D804=cukier3[[#This Row],[Miesiąc]],0,1)</f>
        <v>0</v>
      </c>
      <c r="F805">
        <f ca="1">F804-cukier3[[#This Row],[KG cukru]]+cukier3[[#This Row],[Dołożono]]</f>
        <v>-109338</v>
      </c>
      <c r="G8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6" spans="1:7" x14ac:dyDescent="0.25">
      <c r="A806" s="1">
        <v>39729</v>
      </c>
      <c r="B806" s="2" t="s">
        <v>175</v>
      </c>
      <c r="C806">
        <v>14</v>
      </c>
      <c r="D806">
        <f>MONTH(cukier3[[#This Row],[Data]])</f>
        <v>10</v>
      </c>
      <c r="E806">
        <f>IF(D805=cukier3[[#This Row],[Miesiąc]],0,1)</f>
        <v>0</v>
      </c>
      <c r="F806">
        <f ca="1">F805-cukier3[[#This Row],[KG cukru]]+cukier3[[#This Row],[Dołożono]]</f>
        <v>-109352</v>
      </c>
      <c r="G8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7" spans="1:7" x14ac:dyDescent="0.25">
      <c r="A807" s="1">
        <v>39732</v>
      </c>
      <c r="B807" s="2" t="s">
        <v>45</v>
      </c>
      <c r="C807">
        <v>284</v>
      </c>
      <c r="D807">
        <f>MONTH(cukier3[[#This Row],[Data]])</f>
        <v>10</v>
      </c>
      <c r="E807">
        <f>IF(D806=cukier3[[#This Row],[Miesiąc]],0,1)</f>
        <v>0</v>
      </c>
      <c r="F807">
        <f ca="1">F806-cukier3[[#This Row],[KG cukru]]+cukier3[[#This Row],[Dołożono]]</f>
        <v>-109636</v>
      </c>
      <c r="G8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8" spans="1:7" x14ac:dyDescent="0.25">
      <c r="A808" s="1">
        <v>39733</v>
      </c>
      <c r="B808" s="2" t="s">
        <v>31</v>
      </c>
      <c r="C808">
        <v>51</v>
      </c>
      <c r="D808">
        <f>MONTH(cukier3[[#This Row],[Data]])</f>
        <v>10</v>
      </c>
      <c r="E808">
        <f>IF(D807=cukier3[[#This Row],[Miesiąc]],0,1)</f>
        <v>0</v>
      </c>
      <c r="F808">
        <f ca="1">F807-cukier3[[#This Row],[KG cukru]]+cukier3[[#This Row],[Dołożono]]</f>
        <v>-109687</v>
      </c>
      <c r="G8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09" spans="1:7" x14ac:dyDescent="0.25">
      <c r="A809" s="1">
        <v>39733</v>
      </c>
      <c r="B809" s="2" t="s">
        <v>55</v>
      </c>
      <c r="C809">
        <v>159</v>
      </c>
      <c r="D809">
        <f>MONTH(cukier3[[#This Row],[Data]])</f>
        <v>10</v>
      </c>
      <c r="E809">
        <f>IF(D808=cukier3[[#This Row],[Miesiąc]],0,1)</f>
        <v>0</v>
      </c>
      <c r="F809">
        <f ca="1">F808-cukier3[[#This Row],[KG cukru]]+cukier3[[#This Row],[Dołożono]]</f>
        <v>-109846</v>
      </c>
      <c r="G8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0" spans="1:7" x14ac:dyDescent="0.25">
      <c r="A810" s="1">
        <v>39733</v>
      </c>
      <c r="B810" s="2" t="s">
        <v>19</v>
      </c>
      <c r="C810">
        <v>54</v>
      </c>
      <c r="D810">
        <f>MONTH(cukier3[[#This Row],[Data]])</f>
        <v>10</v>
      </c>
      <c r="E810">
        <f>IF(D809=cukier3[[#This Row],[Miesiąc]],0,1)</f>
        <v>0</v>
      </c>
      <c r="F810">
        <f ca="1">F809-cukier3[[#This Row],[KG cukru]]+cukier3[[#This Row],[Dołożono]]</f>
        <v>-109900</v>
      </c>
      <c r="G8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1" spans="1:7" x14ac:dyDescent="0.25">
      <c r="A811" s="1">
        <v>39738</v>
      </c>
      <c r="B811" s="2" t="s">
        <v>9</v>
      </c>
      <c r="C811">
        <v>351</v>
      </c>
      <c r="D811">
        <f>MONTH(cukier3[[#This Row],[Data]])</f>
        <v>10</v>
      </c>
      <c r="E811">
        <f>IF(D810=cukier3[[#This Row],[Miesiąc]],0,1)</f>
        <v>0</v>
      </c>
      <c r="F811">
        <f ca="1">F810-cukier3[[#This Row],[KG cukru]]+cukier3[[#This Row],[Dołożono]]</f>
        <v>-110251</v>
      </c>
      <c r="G8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2" spans="1:7" x14ac:dyDescent="0.25">
      <c r="A812" s="1">
        <v>39738</v>
      </c>
      <c r="B812" s="2" t="s">
        <v>22</v>
      </c>
      <c r="C812">
        <v>390</v>
      </c>
      <c r="D812">
        <f>MONTH(cukier3[[#This Row],[Data]])</f>
        <v>10</v>
      </c>
      <c r="E812">
        <f>IF(D811=cukier3[[#This Row],[Miesiąc]],0,1)</f>
        <v>0</v>
      </c>
      <c r="F812">
        <f ca="1">F811-cukier3[[#This Row],[KG cukru]]+cukier3[[#This Row],[Dołożono]]</f>
        <v>-110641</v>
      </c>
      <c r="G8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3" spans="1:7" x14ac:dyDescent="0.25">
      <c r="A813" s="1">
        <v>39738</v>
      </c>
      <c r="B813" s="2" t="s">
        <v>33</v>
      </c>
      <c r="C813">
        <v>4</v>
      </c>
      <c r="D813">
        <f>MONTH(cukier3[[#This Row],[Data]])</f>
        <v>10</v>
      </c>
      <c r="E813">
        <f>IF(D812=cukier3[[#This Row],[Miesiąc]],0,1)</f>
        <v>0</v>
      </c>
      <c r="F813">
        <f ca="1">F812-cukier3[[#This Row],[KG cukru]]+cukier3[[#This Row],[Dołożono]]</f>
        <v>-110645</v>
      </c>
      <c r="G8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4" spans="1:7" x14ac:dyDescent="0.25">
      <c r="A814" s="1">
        <v>39739</v>
      </c>
      <c r="B814" s="2" t="s">
        <v>35</v>
      </c>
      <c r="C814">
        <v>140</v>
      </c>
      <c r="D814">
        <f>MONTH(cukier3[[#This Row],[Data]])</f>
        <v>10</v>
      </c>
      <c r="E814">
        <f>IF(D813=cukier3[[#This Row],[Miesiąc]],0,1)</f>
        <v>0</v>
      </c>
      <c r="F814">
        <f ca="1">F813-cukier3[[#This Row],[KG cukru]]+cukier3[[#This Row],[Dołożono]]</f>
        <v>-110785</v>
      </c>
      <c r="G8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5" spans="1:7" x14ac:dyDescent="0.25">
      <c r="A815" s="1">
        <v>39740</v>
      </c>
      <c r="B815" s="2" t="s">
        <v>50</v>
      </c>
      <c r="C815">
        <v>125</v>
      </c>
      <c r="D815">
        <f>MONTH(cukier3[[#This Row],[Data]])</f>
        <v>10</v>
      </c>
      <c r="E815">
        <f>IF(D814=cukier3[[#This Row],[Miesiąc]],0,1)</f>
        <v>0</v>
      </c>
      <c r="F815">
        <f ca="1">F814-cukier3[[#This Row],[KG cukru]]+cukier3[[#This Row],[Dołożono]]</f>
        <v>-110910</v>
      </c>
      <c r="G8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6" spans="1:7" x14ac:dyDescent="0.25">
      <c r="A816" s="1">
        <v>39740</v>
      </c>
      <c r="B816" s="2" t="s">
        <v>66</v>
      </c>
      <c r="C816">
        <v>97</v>
      </c>
      <c r="D816">
        <f>MONTH(cukier3[[#This Row],[Data]])</f>
        <v>10</v>
      </c>
      <c r="E816">
        <f>IF(D815=cukier3[[#This Row],[Miesiąc]],0,1)</f>
        <v>0</v>
      </c>
      <c r="F816">
        <f ca="1">F815-cukier3[[#This Row],[KG cukru]]+cukier3[[#This Row],[Dołożono]]</f>
        <v>-111007</v>
      </c>
      <c r="G8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7" spans="1:7" x14ac:dyDescent="0.25">
      <c r="A817" s="1">
        <v>39743</v>
      </c>
      <c r="B817" s="2" t="s">
        <v>66</v>
      </c>
      <c r="C817">
        <v>190</v>
      </c>
      <c r="D817">
        <f>MONTH(cukier3[[#This Row],[Data]])</f>
        <v>10</v>
      </c>
      <c r="E817">
        <f>IF(D816=cukier3[[#This Row],[Miesiąc]],0,1)</f>
        <v>0</v>
      </c>
      <c r="F817">
        <f ca="1">F816-cukier3[[#This Row],[KG cukru]]+cukier3[[#This Row],[Dołożono]]</f>
        <v>-111197</v>
      </c>
      <c r="G8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8" spans="1:7" x14ac:dyDescent="0.25">
      <c r="A818" s="1">
        <v>39745</v>
      </c>
      <c r="B818" s="2" t="s">
        <v>14</v>
      </c>
      <c r="C818">
        <v>415</v>
      </c>
      <c r="D818">
        <f>MONTH(cukier3[[#This Row],[Data]])</f>
        <v>10</v>
      </c>
      <c r="E818">
        <f>IF(D817=cukier3[[#This Row],[Miesiąc]],0,1)</f>
        <v>0</v>
      </c>
      <c r="F818">
        <f ca="1">F817-cukier3[[#This Row],[KG cukru]]+cukier3[[#This Row],[Dołożono]]</f>
        <v>-111612</v>
      </c>
      <c r="G8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19" spans="1:7" x14ac:dyDescent="0.25">
      <c r="A819" s="1">
        <v>39747</v>
      </c>
      <c r="B819" s="2" t="s">
        <v>9</v>
      </c>
      <c r="C819">
        <v>269</v>
      </c>
      <c r="D819">
        <f>MONTH(cukier3[[#This Row],[Data]])</f>
        <v>10</v>
      </c>
      <c r="E819">
        <f>IF(D818=cukier3[[#This Row],[Miesiąc]],0,1)</f>
        <v>0</v>
      </c>
      <c r="F819">
        <f ca="1">F818-cukier3[[#This Row],[KG cukru]]+cukier3[[#This Row],[Dołożono]]</f>
        <v>-111881</v>
      </c>
      <c r="G8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0" spans="1:7" x14ac:dyDescent="0.25">
      <c r="A820" s="1">
        <v>39747</v>
      </c>
      <c r="B820" s="2" t="s">
        <v>140</v>
      </c>
      <c r="C820">
        <v>11</v>
      </c>
      <c r="D820">
        <f>MONTH(cukier3[[#This Row],[Data]])</f>
        <v>10</v>
      </c>
      <c r="E820">
        <f>IF(D819=cukier3[[#This Row],[Miesiąc]],0,1)</f>
        <v>0</v>
      </c>
      <c r="F820">
        <f ca="1">F819-cukier3[[#This Row],[KG cukru]]+cukier3[[#This Row],[Dołożono]]</f>
        <v>-111892</v>
      </c>
      <c r="G8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1" spans="1:7" x14ac:dyDescent="0.25">
      <c r="A821" s="1">
        <v>39747</v>
      </c>
      <c r="B821" s="2" t="s">
        <v>45</v>
      </c>
      <c r="C821">
        <v>162</v>
      </c>
      <c r="D821">
        <f>MONTH(cukier3[[#This Row],[Data]])</f>
        <v>10</v>
      </c>
      <c r="E821">
        <f>IF(D820=cukier3[[#This Row],[Miesiąc]],0,1)</f>
        <v>0</v>
      </c>
      <c r="F821">
        <f ca="1">F820-cukier3[[#This Row],[KG cukru]]+cukier3[[#This Row],[Dołożono]]</f>
        <v>-112054</v>
      </c>
      <c r="G8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2" spans="1:7" x14ac:dyDescent="0.25">
      <c r="A822" s="1">
        <v>39757</v>
      </c>
      <c r="B822" s="2" t="s">
        <v>18</v>
      </c>
      <c r="C822">
        <v>75</v>
      </c>
      <c r="D822">
        <f>MONTH(cukier3[[#This Row],[Data]])</f>
        <v>11</v>
      </c>
      <c r="E822">
        <f>IF(D821=cukier3[[#This Row],[Miesiąc]],0,1)</f>
        <v>1</v>
      </c>
      <c r="F822">
        <f ca="1">F821-cukier3[[#This Row],[KG cukru]]+cukier3[[#This Row],[Dołożono]]</f>
        <v>-112129</v>
      </c>
      <c r="G82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3" spans="1:7" x14ac:dyDescent="0.25">
      <c r="A823" s="1">
        <v>39759</v>
      </c>
      <c r="B823" s="2" t="s">
        <v>22</v>
      </c>
      <c r="C823">
        <v>358</v>
      </c>
      <c r="D823">
        <f>MONTH(cukier3[[#This Row],[Data]])</f>
        <v>11</v>
      </c>
      <c r="E823">
        <f>IF(D822=cukier3[[#This Row],[Miesiąc]],0,1)</f>
        <v>0</v>
      </c>
      <c r="F823">
        <f ca="1">F822-cukier3[[#This Row],[KG cukru]]+cukier3[[#This Row],[Dołożono]]</f>
        <v>-112487</v>
      </c>
      <c r="G8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4" spans="1:7" x14ac:dyDescent="0.25">
      <c r="A824" s="1">
        <v>39760</v>
      </c>
      <c r="B824" s="2" t="s">
        <v>8</v>
      </c>
      <c r="C824">
        <v>198</v>
      </c>
      <c r="D824">
        <f>MONTH(cukier3[[#This Row],[Data]])</f>
        <v>11</v>
      </c>
      <c r="E824">
        <f>IF(D823=cukier3[[#This Row],[Miesiąc]],0,1)</f>
        <v>0</v>
      </c>
      <c r="F824">
        <f ca="1">F823-cukier3[[#This Row],[KG cukru]]+cukier3[[#This Row],[Dołożono]]</f>
        <v>-112685</v>
      </c>
      <c r="G8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5" spans="1:7" x14ac:dyDescent="0.25">
      <c r="A825" s="1">
        <v>39763</v>
      </c>
      <c r="B825" s="2" t="s">
        <v>22</v>
      </c>
      <c r="C825">
        <v>189</v>
      </c>
      <c r="D825">
        <f>MONTH(cukier3[[#This Row],[Data]])</f>
        <v>11</v>
      </c>
      <c r="E825">
        <f>IF(D824=cukier3[[#This Row],[Miesiąc]],0,1)</f>
        <v>0</v>
      </c>
      <c r="F825">
        <f ca="1">F824-cukier3[[#This Row],[KG cukru]]+cukier3[[#This Row],[Dołożono]]</f>
        <v>-112874</v>
      </c>
      <c r="G8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6" spans="1:7" x14ac:dyDescent="0.25">
      <c r="A826" s="1">
        <v>39764</v>
      </c>
      <c r="B826" s="2" t="s">
        <v>24</v>
      </c>
      <c r="C826">
        <v>226</v>
      </c>
      <c r="D826">
        <f>MONTH(cukier3[[#This Row],[Data]])</f>
        <v>11</v>
      </c>
      <c r="E826">
        <f>IF(D825=cukier3[[#This Row],[Miesiąc]],0,1)</f>
        <v>0</v>
      </c>
      <c r="F826">
        <f ca="1">F825-cukier3[[#This Row],[KG cukru]]+cukier3[[#This Row],[Dołożono]]</f>
        <v>-113100</v>
      </c>
      <c r="G8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7" spans="1:7" x14ac:dyDescent="0.25">
      <c r="A827" s="1">
        <v>39765</v>
      </c>
      <c r="B827" s="2" t="s">
        <v>55</v>
      </c>
      <c r="C827">
        <v>94</v>
      </c>
      <c r="D827">
        <f>MONTH(cukier3[[#This Row],[Data]])</f>
        <v>11</v>
      </c>
      <c r="E827">
        <f>IF(D826=cukier3[[#This Row],[Miesiąc]],0,1)</f>
        <v>0</v>
      </c>
      <c r="F827">
        <f ca="1">F826-cukier3[[#This Row],[KG cukru]]+cukier3[[#This Row],[Dołożono]]</f>
        <v>-113194</v>
      </c>
      <c r="G8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8" spans="1:7" x14ac:dyDescent="0.25">
      <c r="A828" s="1">
        <v>39770</v>
      </c>
      <c r="B828" s="2" t="s">
        <v>50</v>
      </c>
      <c r="C828">
        <v>401</v>
      </c>
      <c r="D828">
        <f>MONTH(cukier3[[#This Row],[Data]])</f>
        <v>11</v>
      </c>
      <c r="E828">
        <f>IF(D827=cukier3[[#This Row],[Miesiąc]],0,1)</f>
        <v>0</v>
      </c>
      <c r="F828">
        <f ca="1">F827-cukier3[[#This Row],[KG cukru]]+cukier3[[#This Row],[Dołożono]]</f>
        <v>-113595</v>
      </c>
      <c r="G8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29" spans="1:7" x14ac:dyDescent="0.25">
      <c r="A829" s="1">
        <v>39771</v>
      </c>
      <c r="B829" s="2" t="s">
        <v>69</v>
      </c>
      <c r="C829">
        <v>52</v>
      </c>
      <c r="D829">
        <f>MONTH(cukier3[[#This Row],[Data]])</f>
        <v>11</v>
      </c>
      <c r="E829">
        <f>IF(D828=cukier3[[#This Row],[Miesiąc]],0,1)</f>
        <v>0</v>
      </c>
      <c r="F829">
        <f ca="1">F828-cukier3[[#This Row],[KG cukru]]+cukier3[[#This Row],[Dołożono]]</f>
        <v>-113647</v>
      </c>
      <c r="G8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0" spans="1:7" x14ac:dyDescent="0.25">
      <c r="A830" s="1">
        <v>39772</v>
      </c>
      <c r="B830" s="2" t="s">
        <v>12</v>
      </c>
      <c r="C830">
        <v>189</v>
      </c>
      <c r="D830">
        <f>MONTH(cukier3[[#This Row],[Data]])</f>
        <v>11</v>
      </c>
      <c r="E830">
        <f>IF(D829=cukier3[[#This Row],[Miesiąc]],0,1)</f>
        <v>0</v>
      </c>
      <c r="F830">
        <f ca="1">F829-cukier3[[#This Row],[KG cukru]]+cukier3[[#This Row],[Dołożono]]</f>
        <v>-113836</v>
      </c>
      <c r="G8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1" spans="1:7" x14ac:dyDescent="0.25">
      <c r="A831" s="1">
        <v>39774</v>
      </c>
      <c r="B831" s="2" t="s">
        <v>17</v>
      </c>
      <c r="C831">
        <v>201</v>
      </c>
      <c r="D831">
        <f>MONTH(cukier3[[#This Row],[Data]])</f>
        <v>11</v>
      </c>
      <c r="E831">
        <f>IF(D830=cukier3[[#This Row],[Miesiąc]],0,1)</f>
        <v>0</v>
      </c>
      <c r="F831">
        <f ca="1">F830-cukier3[[#This Row],[KG cukru]]+cukier3[[#This Row],[Dołożono]]</f>
        <v>-114037</v>
      </c>
      <c r="G8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2" spans="1:7" x14ac:dyDescent="0.25">
      <c r="A832" s="1">
        <v>39775</v>
      </c>
      <c r="B832" s="2" t="s">
        <v>22</v>
      </c>
      <c r="C832">
        <v>235</v>
      </c>
      <c r="D832">
        <f>MONTH(cukier3[[#This Row],[Data]])</f>
        <v>11</v>
      </c>
      <c r="E832">
        <f>IF(D831=cukier3[[#This Row],[Miesiąc]],0,1)</f>
        <v>0</v>
      </c>
      <c r="F832">
        <f ca="1">F831-cukier3[[#This Row],[KG cukru]]+cukier3[[#This Row],[Dołożono]]</f>
        <v>-114272</v>
      </c>
      <c r="G8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3" spans="1:7" x14ac:dyDescent="0.25">
      <c r="A833" s="1">
        <v>39776</v>
      </c>
      <c r="B833" s="2" t="s">
        <v>20</v>
      </c>
      <c r="C833">
        <v>196</v>
      </c>
      <c r="D833">
        <f>MONTH(cukier3[[#This Row],[Data]])</f>
        <v>11</v>
      </c>
      <c r="E833">
        <f>IF(D832=cukier3[[#This Row],[Miesiąc]],0,1)</f>
        <v>0</v>
      </c>
      <c r="F833">
        <f ca="1">F832-cukier3[[#This Row],[KG cukru]]+cukier3[[#This Row],[Dołożono]]</f>
        <v>-114468</v>
      </c>
      <c r="G8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4" spans="1:7" x14ac:dyDescent="0.25">
      <c r="A834" s="1">
        <v>39776</v>
      </c>
      <c r="B834" s="2" t="s">
        <v>55</v>
      </c>
      <c r="C834">
        <v>78</v>
      </c>
      <c r="D834">
        <f>MONTH(cukier3[[#This Row],[Data]])</f>
        <v>11</v>
      </c>
      <c r="E834">
        <f>IF(D833=cukier3[[#This Row],[Miesiąc]],0,1)</f>
        <v>0</v>
      </c>
      <c r="F834">
        <f ca="1">F833-cukier3[[#This Row],[KG cukru]]+cukier3[[#This Row],[Dołożono]]</f>
        <v>-114546</v>
      </c>
      <c r="G8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5" spans="1:7" x14ac:dyDescent="0.25">
      <c r="A835" s="1">
        <v>39776</v>
      </c>
      <c r="B835" s="2" t="s">
        <v>126</v>
      </c>
      <c r="C835">
        <v>13</v>
      </c>
      <c r="D835">
        <f>MONTH(cukier3[[#This Row],[Data]])</f>
        <v>11</v>
      </c>
      <c r="E835">
        <f>IF(D834=cukier3[[#This Row],[Miesiąc]],0,1)</f>
        <v>0</v>
      </c>
      <c r="F835">
        <f ca="1">F834-cukier3[[#This Row],[KG cukru]]+cukier3[[#This Row],[Dołożono]]</f>
        <v>-114559</v>
      </c>
      <c r="G8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6" spans="1:7" x14ac:dyDescent="0.25">
      <c r="A836" s="1">
        <v>39780</v>
      </c>
      <c r="B836" s="2" t="s">
        <v>70</v>
      </c>
      <c r="C836">
        <v>11</v>
      </c>
      <c r="D836">
        <f>MONTH(cukier3[[#This Row],[Data]])</f>
        <v>11</v>
      </c>
      <c r="E836">
        <f>IF(D835=cukier3[[#This Row],[Miesiąc]],0,1)</f>
        <v>0</v>
      </c>
      <c r="F836">
        <f ca="1">F835-cukier3[[#This Row],[KG cukru]]+cukier3[[#This Row],[Dołożono]]</f>
        <v>-114570</v>
      </c>
      <c r="G8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7" spans="1:7" x14ac:dyDescent="0.25">
      <c r="A837" s="1">
        <v>39780</v>
      </c>
      <c r="B837" s="2" t="s">
        <v>176</v>
      </c>
      <c r="C837">
        <v>17</v>
      </c>
      <c r="D837">
        <f>MONTH(cukier3[[#This Row],[Data]])</f>
        <v>11</v>
      </c>
      <c r="E837">
        <f>IF(D836=cukier3[[#This Row],[Miesiąc]],0,1)</f>
        <v>0</v>
      </c>
      <c r="F837">
        <f ca="1">F836-cukier3[[#This Row],[KG cukru]]+cukier3[[#This Row],[Dołożono]]</f>
        <v>-114587</v>
      </c>
      <c r="G8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8" spans="1:7" x14ac:dyDescent="0.25">
      <c r="A838" s="1">
        <v>39781</v>
      </c>
      <c r="B838" s="2" t="s">
        <v>47</v>
      </c>
      <c r="C838">
        <v>4</v>
      </c>
      <c r="D838">
        <f>MONTH(cukier3[[#This Row],[Data]])</f>
        <v>11</v>
      </c>
      <c r="E838">
        <f>IF(D837=cukier3[[#This Row],[Miesiąc]],0,1)</f>
        <v>0</v>
      </c>
      <c r="F838">
        <f ca="1">F837-cukier3[[#This Row],[KG cukru]]+cukier3[[#This Row],[Dołożono]]</f>
        <v>-114591</v>
      </c>
      <c r="G8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39" spans="1:7" x14ac:dyDescent="0.25">
      <c r="A839" s="1">
        <v>39785</v>
      </c>
      <c r="B839" s="2" t="s">
        <v>177</v>
      </c>
      <c r="C839">
        <v>1</v>
      </c>
      <c r="D839">
        <f>MONTH(cukier3[[#This Row],[Data]])</f>
        <v>12</v>
      </c>
      <c r="E839">
        <f>IF(D838=cukier3[[#This Row],[Miesiąc]],0,1)</f>
        <v>1</v>
      </c>
      <c r="F839">
        <f ca="1">F838-cukier3[[#This Row],[KG cukru]]+cukier3[[#This Row],[Dołożono]]</f>
        <v>-114592</v>
      </c>
      <c r="G839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0" spans="1:7" x14ac:dyDescent="0.25">
      <c r="A840" s="1">
        <v>39785</v>
      </c>
      <c r="B840" s="2" t="s">
        <v>54</v>
      </c>
      <c r="C840">
        <v>17</v>
      </c>
      <c r="D840">
        <f>MONTH(cukier3[[#This Row],[Data]])</f>
        <v>12</v>
      </c>
      <c r="E840">
        <f>IF(D839=cukier3[[#This Row],[Miesiąc]],0,1)</f>
        <v>0</v>
      </c>
      <c r="F840">
        <f ca="1">F839-cukier3[[#This Row],[KG cukru]]+cukier3[[#This Row],[Dołożono]]</f>
        <v>-114609</v>
      </c>
      <c r="G8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1" spans="1:7" x14ac:dyDescent="0.25">
      <c r="A841" s="1">
        <v>39790</v>
      </c>
      <c r="B841" s="2" t="s">
        <v>13</v>
      </c>
      <c r="C841">
        <v>6</v>
      </c>
      <c r="D841">
        <f>MONTH(cukier3[[#This Row],[Data]])</f>
        <v>12</v>
      </c>
      <c r="E841">
        <f>IF(D840=cukier3[[#This Row],[Miesiąc]],0,1)</f>
        <v>0</v>
      </c>
      <c r="F841">
        <f ca="1">F840-cukier3[[#This Row],[KG cukru]]+cukier3[[#This Row],[Dołożono]]</f>
        <v>-114615</v>
      </c>
      <c r="G8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2" spans="1:7" x14ac:dyDescent="0.25">
      <c r="A842" s="1">
        <v>39790</v>
      </c>
      <c r="B842" s="2" t="s">
        <v>7</v>
      </c>
      <c r="C842">
        <v>496</v>
      </c>
      <c r="D842">
        <f>MONTH(cukier3[[#This Row],[Data]])</f>
        <v>12</v>
      </c>
      <c r="E842">
        <f>IF(D841=cukier3[[#This Row],[Miesiąc]],0,1)</f>
        <v>0</v>
      </c>
      <c r="F842">
        <f ca="1">F841-cukier3[[#This Row],[KG cukru]]+cukier3[[#This Row],[Dołożono]]</f>
        <v>-115111</v>
      </c>
      <c r="G8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3" spans="1:7" x14ac:dyDescent="0.25">
      <c r="A843" s="1">
        <v>39794</v>
      </c>
      <c r="B843" s="2" t="s">
        <v>5</v>
      </c>
      <c r="C843">
        <v>363</v>
      </c>
      <c r="D843">
        <f>MONTH(cukier3[[#This Row],[Data]])</f>
        <v>12</v>
      </c>
      <c r="E843">
        <f>IF(D842=cukier3[[#This Row],[Miesiąc]],0,1)</f>
        <v>0</v>
      </c>
      <c r="F843">
        <f ca="1">F842-cukier3[[#This Row],[KG cukru]]+cukier3[[#This Row],[Dołożono]]</f>
        <v>-115474</v>
      </c>
      <c r="G8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4" spans="1:7" x14ac:dyDescent="0.25">
      <c r="A844" s="1">
        <v>39797</v>
      </c>
      <c r="B844" s="2" t="s">
        <v>5</v>
      </c>
      <c r="C844">
        <v>491</v>
      </c>
      <c r="D844">
        <f>MONTH(cukier3[[#This Row],[Data]])</f>
        <v>12</v>
      </c>
      <c r="E844">
        <f>IF(D843=cukier3[[#This Row],[Miesiąc]],0,1)</f>
        <v>0</v>
      </c>
      <c r="F844">
        <f ca="1">F843-cukier3[[#This Row],[KG cukru]]+cukier3[[#This Row],[Dołożono]]</f>
        <v>-115965</v>
      </c>
      <c r="G8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5" spans="1:7" x14ac:dyDescent="0.25">
      <c r="A845" s="1">
        <v>39797</v>
      </c>
      <c r="B845" s="2" t="s">
        <v>17</v>
      </c>
      <c r="C845">
        <v>369</v>
      </c>
      <c r="D845">
        <f>MONTH(cukier3[[#This Row],[Data]])</f>
        <v>12</v>
      </c>
      <c r="E845">
        <f>IF(D844=cukier3[[#This Row],[Miesiąc]],0,1)</f>
        <v>0</v>
      </c>
      <c r="F845">
        <f ca="1">F844-cukier3[[#This Row],[KG cukru]]+cukier3[[#This Row],[Dołożono]]</f>
        <v>-116334</v>
      </c>
      <c r="G8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6" spans="1:7" x14ac:dyDescent="0.25">
      <c r="A846" s="1">
        <v>39799</v>
      </c>
      <c r="B846" s="2" t="s">
        <v>66</v>
      </c>
      <c r="C846">
        <v>60</v>
      </c>
      <c r="D846">
        <f>MONTH(cukier3[[#This Row],[Data]])</f>
        <v>12</v>
      </c>
      <c r="E846">
        <f>IF(D845=cukier3[[#This Row],[Miesiąc]],0,1)</f>
        <v>0</v>
      </c>
      <c r="F846">
        <f ca="1">F845-cukier3[[#This Row],[KG cukru]]+cukier3[[#This Row],[Dołożono]]</f>
        <v>-116394</v>
      </c>
      <c r="G8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7" spans="1:7" x14ac:dyDescent="0.25">
      <c r="A847" s="1">
        <v>39800</v>
      </c>
      <c r="B847" s="2" t="s">
        <v>20</v>
      </c>
      <c r="C847">
        <v>35</v>
      </c>
      <c r="D847">
        <f>MONTH(cukier3[[#This Row],[Data]])</f>
        <v>12</v>
      </c>
      <c r="E847">
        <f>IF(D846=cukier3[[#This Row],[Miesiąc]],0,1)</f>
        <v>0</v>
      </c>
      <c r="F847">
        <f ca="1">F846-cukier3[[#This Row],[KG cukru]]+cukier3[[#This Row],[Dołożono]]</f>
        <v>-116429</v>
      </c>
      <c r="G8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8" spans="1:7" x14ac:dyDescent="0.25">
      <c r="A848" s="1">
        <v>39803</v>
      </c>
      <c r="B848" s="2" t="s">
        <v>50</v>
      </c>
      <c r="C848">
        <v>442</v>
      </c>
      <c r="D848">
        <f>MONTH(cukier3[[#This Row],[Data]])</f>
        <v>12</v>
      </c>
      <c r="E848">
        <f>IF(D847=cukier3[[#This Row],[Miesiąc]],0,1)</f>
        <v>0</v>
      </c>
      <c r="F848">
        <f ca="1">F847-cukier3[[#This Row],[KG cukru]]+cukier3[[#This Row],[Dołożono]]</f>
        <v>-116871</v>
      </c>
      <c r="G8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49" spans="1:7" x14ac:dyDescent="0.25">
      <c r="A849" s="1">
        <v>39803</v>
      </c>
      <c r="B849" s="2" t="s">
        <v>7</v>
      </c>
      <c r="C849">
        <v>121</v>
      </c>
      <c r="D849">
        <f>MONTH(cukier3[[#This Row],[Data]])</f>
        <v>12</v>
      </c>
      <c r="E849">
        <f>IF(D848=cukier3[[#This Row],[Miesiąc]],0,1)</f>
        <v>0</v>
      </c>
      <c r="F849">
        <f ca="1">F848-cukier3[[#This Row],[KG cukru]]+cukier3[[#This Row],[Dołożono]]</f>
        <v>-116992</v>
      </c>
      <c r="G8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0" spans="1:7" x14ac:dyDescent="0.25">
      <c r="A850" s="1">
        <v>39804</v>
      </c>
      <c r="B850" s="2" t="s">
        <v>7</v>
      </c>
      <c r="C850">
        <v>338</v>
      </c>
      <c r="D850">
        <f>MONTH(cukier3[[#This Row],[Data]])</f>
        <v>12</v>
      </c>
      <c r="E850">
        <f>IF(D849=cukier3[[#This Row],[Miesiąc]],0,1)</f>
        <v>0</v>
      </c>
      <c r="F850">
        <f ca="1">F849-cukier3[[#This Row],[KG cukru]]+cukier3[[#This Row],[Dołożono]]</f>
        <v>-117330</v>
      </c>
      <c r="G8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1" spans="1:7" x14ac:dyDescent="0.25">
      <c r="A851" s="1">
        <v>39805</v>
      </c>
      <c r="B851" s="2" t="s">
        <v>31</v>
      </c>
      <c r="C851">
        <v>94</v>
      </c>
      <c r="D851">
        <f>MONTH(cukier3[[#This Row],[Data]])</f>
        <v>12</v>
      </c>
      <c r="E851">
        <f>IF(D850=cukier3[[#This Row],[Miesiąc]],0,1)</f>
        <v>0</v>
      </c>
      <c r="F851">
        <f ca="1">F850-cukier3[[#This Row],[KG cukru]]+cukier3[[#This Row],[Dołożono]]</f>
        <v>-117424</v>
      </c>
      <c r="G8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2" spans="1:7" x14ac:dyDescent="0.25">
      <c r="A852" s="1">
        <v>39808</v>
      </c>
      <c r="B852" s="2" t="s">
        <v>1</v>
      </c>
      <c r="C852">
        <v>14</v>
      </c>
      <c r="D852">
        <f>MONTH(cukier3[[#This Row],[Data]])</f>
        <v>12</v>
      </c>
      <c r="E852">
        <f>IF(D851=cukier3[[#This Row],[Miesiąc]],0,1)</f>
        <v>0</v>
      </c>
      <c r="F852">
        <f ca="1">F851-cukier3[[#This Row],[KG cukru]]+cukier3[[#This Row],[Dołożono]]</f>
        <v>-117438</v>
      </c>
      <c r="G8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3" spans="1:7" x14ac:dyDescent="0.25">
      <c r="A853" s="1">
        <v>39809</v>
      </c>
      <c r="B853" s="2" t="s">
        <v>94</v>
      </c>
      <c r="C853">
        <v>2</v>
      </c>
      <c r="D853">
        <f>MONTH(cukier3[[#This Row],[Data]])</f>
        <v>12</v>
      </c>
      <c r="E853">
        <f>IF(D852=cukier3[[#This Row],[Miesiąc]],0,1)</f>
        <v>0</v>
      </c>
      <c r="F853">
        <f ca="1">F852-cukier3[[#This Row],[KG cukru]]+cukier3[[#This Row],[Dołożono]]</f>
        <v>-117440</v>
      </c>
      <c r="G8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4" spans="1:7" x14ac:dyDescent="0.25">
      <c r="A854" s="1">
        <v>39811</v>
      </c>
      <c r="B854" s="2" t="s">
        <v>14</v>
      </c>
      <c r="C854">
        <v>110</v>
      </c>
      <c r="D854">
        <f>MONTH(cukier3[[#This Row],[Data]])</f>
        <v>12</v>
      </c>
      <c r="E854">
        <f>IF(D853=cukier3[[#This Row],[Miesiąc]],0,1)</f>
        <v>0</v>
      </c>
      <c r="F854">
        <f ca="1">F853-cukier3[[#This Row],[KG cukru]]+cukier3[[#This Row],[Dołożono]]</f>
        <v>-117550</v>
      </c>
      <c r="G8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5" spans="1:7" x14ac:dyDescent="0.25">
      <c r="A855" s="1">
        <v>39812</v>
      </c>
      <c r="B855" s="2" t="s">
        <v>147</v>
      </c>
      <c r="C855">
        <v>7</v>
      </c>
      <c r="D855">
        <f>MONTH(cukier3[[#This Row],[Data]])</f>
        <v>12</v>
      </c>
      <c r="E855">
        <f>IF(D854=cukier3[[#This Row],[Miesiąc]],0,1)</f>
        <v>0</v>
      </c>
      <c r="F855">
        <f ca="1">F854-cukier3[[#This Row],[KG cukru]]+cukier3[[#This Row],[Dołożono]]</f>
        <v>-117557</v>
      </c>
      <c r="G8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6" spans="1:7" x14ac:dyDescent="0.25">
      <c r="A856" s="1">
        <v>39812</v>
      </c>
      <c r="B856" s="2" t="s">
        <v>87</v>
      </c>
      <c r="C856">
        <v>18</v>
      </c>
      <c r="D856">
        <f>MONTH(cukier3[[#This Row],[Data]])</f>
        <v>12</v>
      </c>
      <c r="E856">
        <f>IF(D855=cukier3[[#This Row],[Miesiąc]],0,1)</f>
        <v>0</v>
      </c>
      <c r="F856">
        <f ca="1">F855-cukier3[[#This Row],[KG cukru]]+cukier3[[#This Row],[Dołożono]]</f>
        <v>-117575</v>
      </c>
      <c r="G8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7" spans="1:7" x14ac:dyDescent="0.25">
      <c r="A857" s="1">
        <v>39814</v>
      </c>
      <c r="B857" s="2" t="s">
        <v>178</v>
      </c>
      <c r="C857">
        <v>2</v>
      </c>
      <c r="D857">
        <f>MONTH(cukier3[[#This Row],[Data]])</f>
        <v>1</v>
      </c>
      <c r="E857">
        <f>IF(D856=cukier3[[#This Row],[Miesiąc]],0,1)</f>
        <v>1</v>
      </c>
      <c r="F857">
        <f ca="1">F856-cukier3[[#This Row],[KG cukru]]+cukier3[[#This Row],[Dołożono]]</f>
        <v>-117577</v>
      </c>
      <c r="G85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8" spans="1:7" x14ac:dyDescent="0.25">
      <c r="A858" s="1">
        <v>39815</v>
      </c>
      <c r="B858" s="2" t="s">
        <v>37</v>
      </c>
      <c r="C858">
        <v>188</v>
      </c>
      <c r="D858">
        <f>MONTH(cukier3[[#This Row],[Data]])</f>
        <v>1</v>
      </c>
      <c r="E858">
        <f>IF(D857=cukier3[[#This Row],[Miesiąc]],0,1)</f>
        <v>0</v>
      </c>
      <c r="F858">
        <f ca="1">F857-cukier3[[#This Row],[KG cukru]]+cukier3[[#This Row],[Dołożono]]</f>
        <v>-117765</v>
      </c>
      <c r="G8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59" spans="1:7" x14ac:dyDescent="0.25">
      <c r="A859" s="1">
        <v>39819</v>
      </c>
      <c r="B859" s="2" t="s">
        <v>14</v>
      </c>
      <c r="C859">
        <v>129</v>
      </c>
      <c r="D859">
        <f>MONTH(cukier3[[#This Row],[Data]])</f>
        <v>1</v>
      </c>
      <c r="E859">
        <f>IF(D858=cukier3[[#This Row],[Miesiąc]],0,1)</f>
        <v>0</v>
      </c>
      <c r="F859">
        <f ca="1">F858-cukier3[[#This Row],[KG cukru]]+cukier3[[#This Row],[Dołożono]]</f>
        <v>-117894</v>
      </c>
      <c r="G8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0" spans="1:7" x14ac:dyDescent="0.25">
      <c r="A860" s="1">
        <v>39819</v>
      </c>
      <c r="B860" s="2" t="s">
        <v>61</v>
      </c>
      <c r="C860">
        <v>117</v>
      </c>
      <c r="D860">
        <f>MONTH(cukier3[[#This Row],[Data]])</f>
        <v>1</v>
      </c>
      <c r="E860">
        <f>IF(D859=cukier3[[#This Row],[Miesiąc]],0,1)</f>
        <v>0</v>
      </c>
      <c r="F860">
        <f ca="1">F859-cukier3[[#This Row],[KG cukru]]+cukier3[[#This Row],[Dołożono]]</f>
        <v>-118011</v>
      </c>
      <c r="G8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1" spans="1:7" x14ac:dyDescent="0.25">
      <c r="A861" s="1">
        <v>39819</v>
      </c>
      <c r="B861" s="2" t="s">
        <v>92</v>
      </c>
      <c r="C861">
        <v>11</v>
      </c>
      <c r="D861">
        <f>MONTH(cukier3[[#This Row],[Data]])</f>
        <v>1</v>
      </c>
      <c r="E861">
        <f>IF(D860=cukier3[[#This Row],[Miesiąc]],0,1)</f>
        <v>0</v>
      </c>
      <c r="F861">
        <f ca="1">F860-cukier3[[#This Row],[KG cukru]]+cukier3[[#This Row],[Dołożono]]</f>
        <v>-118022</v>
      </c>
      <c r="G8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2" spans="1:7" x14ac:dyDescent="0.25">
      <c r="A862" s="1">
        <v>39821</v>
      </c>
      <c r="B862" s="2" t="s">
        <v>82</v>
      </c>
      <c r="C862">
        <v>11</v>
      </c>
      <c r="D862">
        <f>MONTH(cukier3[[#This Row],[Data]])</f>
        <v>1</v>
      </c>
      <c r="E862">
        <f>IF(D861=cukier3[[#This Row],[Miesiąc]],0,1)</f>
        <v>0</v>
      </c>
      <c r="F862">
        <f ca="1">F861-cukier3[[#This Row],[KG cukru]]+cukier3[[#This Row],[Dołożono]]</f>
        <v>-118033</v>
      </c>
      <c r="G8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3" spans="1:7" x14ac:dyDescent="0.25">
      <c r="A863" s="1">
        <v>39823</v>
      </c>
      <c r="B863" s="2" t="s">
        <v>61</v>
      </c>
      <c r="C863">
        <v>186</v>
      </c>
      <c r="D863">
        <f>MONTH(cukier3[[#This Row],[Data]])</f>
        <v>1</v>
      </c>
      <c r="E863">
        <f>IF(D862=cukier3[[#This Row],[Miesiąc]],0,1)</f>
        <v>0</v>
      </c>
      <c r="F863">
        <f ca="1">F862-cukier3[[#This Row],[KG cukru]]+cukier3[[#This Row],[Dołożono]]</f>
        <v>-118219</v>
      </c>
      <c r="G8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4" spans="1:7" x14ac:dyDescent="0.25">
      <c r="A864" s="1">
        <v>39824</v>
      </c>
      <c r="B864" s="2" t="s">
        <v>18</v>
      </c>
      <c r="C864">
        <v>40</v>
      </c>
      <c r="D864">
        <f>MONTH(cukier3[[#This Row],[Data]])</f>
        <v>1</v>
      </c>
      <c r="E864">
        <f>IF(D863=cukier3[[#This Row],[Miesiąc]],0,1)</f>
        <v>0</v>
      </c>
      <c r="F864">
        <f ca="1">F863-cukier3[[#This Row],[KG cukru]]+cukier3[[#This Row],[Dołożono]]</f>
        <v>-118259</v>
      </c>
      <c r="G8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5" spans="1:7" x14ac:dyDescent="0.25">
      <c r="A865" s="1">
        <v>39829</v>
      </c>
      <c r="B865" s="2" t="s">
        <v>47</v>
      </c>
      <c r="C865">
        <v>6</v>
      </c>
      <c r="D865">
        <f>MONTH(cukier3[[#This Row],[Data]])</f>
        <v>1</v>
      </c>
      <c r="E865">
        <f>IF(D864=cukier3[[#This Row],[Miesiąc]],0,1)</f>
        <v>0</v>
      </c>
      <c r="F865">
        <f ca="1">F864-cukier3[[#This Row],[KG cukru]]+cukier3[[#This Row],[Dołożono]]</f>
        <v>-118265</v>
      </c>
      <c r="G8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6" spans="1:7" x14ac:dyDescent="0.25">
      <c r="A866" s="1">
        <v>39831</v>
      </c>
      <c r="B866" s="2" t="s">
        <v>55</v>
      </c>
      <c r="C866">
        <v>153</v>
      </c>
      <c r="D866">
        <f>MONTH(cukier3[[#This Row],[Data]])</f>
        <v>1</v>
      </c>
      <c r="E866">
        <f>IF(D865=cukier3[[#This Row],[Miesiąc]],0,1)</f>
        <v>0</v>
      </c>
      <c r="F866">
        <f ca="1">F865-cukier3[[#This Row],[KG cukru]]+cukier3[[#This Row],[Dołożono]]</f>
        <v>-118418</v>
      </c>
      <c r="G8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7" spans="1:7" x14ac:dyDescent="0.25">
      <c r="A867" s="1">
        <v>39832</v>
      </c>
      <c r="B867" s="2" t="s">
        <v>45</v>
      </c>
      <c r="C867">
        <v>163</v>
      </c>
      <c r="D867">
        <f>MONTH(cukier3[[#This Row],[Data]])</f>
        <v>1</v>
      </c>
      <c r="E867">
        <f>IF(D866=cukier3[[#This Row],[Miesiąc]],0,1)</f>
        <v>0</v>
      </c>
      <c r="F867">
        <f ca="1">F866-cukier3[[#This Row],[KG cukru]]+cukier3[[#This Row],[Dołożono]]</f>
        <v>-118581</v>
      </c>
      <c r="G8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8" spans="1:7" x14ac:dyDescent="0.25">
      <c r="A868" s="1">
        <v>39834</v>
      </c>
      <c r="B868" s="2" t="s">
        <v>179</v>
      </c>
      <c r="C868">
        <v>16</v>
      </c>
      <c r="D868">
        <f>MONTH(cukier3[[#This Row],[Data]])</f>
        <v>1</v>
      </c>
      <c r="E868">
        <f>IF(D867=cukier3[[#This Row],[Miesiąc]],0,1)</f>
        <v>0</v>
      </c>
      <c r="F868">
        <f ca="1">F867-cukier3[[#This Row],[KG cukru]]+cukier3[[#This Row],[Dołożono]]</f>
        <v>-118597</v>
      </c>
      <c r="G8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69" spans="1:7" x14ac:dyDescent="0.25">
      <c r="A869" s="1">
        <v>39835</v>
      </c>
      <c r="B869" s="2" t="s">
        <v>25</v>
      </c>
      <c r="C869">
        <v>161</v>
      </c>
      <c r="D869">
        <f>MONTH(cukier3[[#This Row],[Data]])</f>
        <v>1</v>
      </c>
      <c r="E869">
        <f>IF(D868=cukier3[[#This Row],[Miesiąc]],0,1)</f>
        <v>0</v>
      </c>
      <c r="F869">
        <f ca="1">F868-cukier3[[#This Row],[KG cukru]]+cukier3[[#This Row],[Dołożono]]</f>
        <v>-118758</v>
      </c>
      <c r="G8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0" spans="1:7" x14ac:dyDescent="0.25">
      <c r="A870" s="1">
        <v>39836</v>
      </c>
      <c r="B870" s="2" t="s">
        <v>180</v>
      </c>
      <c r="C870">
        <v>5</v>
      </c>
      <c r="D870">
        <f>MONTH(cukier3[[#This Row],[Data]])</f>
        <v>1</v>
      </c>
      <c r="E870">
        <f>IF(D869=cukier3[[#This Row],[Miesiąc]],0,1)</f>
        <v>0</v>
      </c>
      <c r="F870">
        <f ca="1">F869-cukier3[[#This Row],[KG cukru]]+cukier3[[#This Row],[Dołożono]]</f>
        <v>-118763</v>
      </c>
      <c r="G8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1" spans="1:7" x14ac:dyDescent="0.25">
      <c r="A871" s="1">
        <v>39839</v>
      </c>
      <c r="B871" s="2" t="s">
        <v>30</v>
      </c>
      <c r="C871">
        <v>200</v>
      </c>
      <c r="D871">
        <f>MONTH(cukier3[[#This Row],[Data]])</f>
        <v>1</v>
      </c>
      <c r="E871">
        <f>IF(D870=cukier3[[#This Row],[Miesiąc]],0,1)</f>
        <v>0</v>
      </c>
      <c r="F871">
        <f ca="1">F870-cukier3[[#This Row],[KG cukru]]+cukier3[[#This Row],[Dołożono]]</f>
        <v>-118963</v>
      </c>
      <c r="G8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2" spans="1:7" x14ac:dyDescent="0.25">
      <c r="A872" s="1">
        <v>39843</v>
      </c>
      <c r="B872" s="2" t="s">
        <v>181</v>
      </c>
      <c r="C872">
        <v>11</v>
      </c>
      <c r="D872">
        <f>MONTH(cukier3[[#This Row],[Data]])</f>
        <v>1</v>
      </c>
      <c r="E872">
        <f>IF(D871=cukier3[[#This Row],[Miesiąc]],0,1)</f>
        <v>0</v>
      </c>
      <c r="F872">
        <f ca="1">F871-cukier3[[#This Row],[KG cukru]]+cukier3[[#This Row],[Dołożono]]</f>
        <v>-118974</v>
      </c>
      <c r="G8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3" spans="1:7" x14ac:dyDescent="0.25">
      <c r="A873" s="1">
        <v>39847</v>
      </c>
      <c r="B873" s="2" t="s">
        <v>96</v>
      </c>
      <c r="C873">
        <v>14</v>
      </c>
      <c r="D873">
        <f>MONTH(cukier3[[#This Row],[Data]])</f>
        <v>2</v>
      </c>
      <c r="E873">
        <f>IF(D872=cukier3[[#This Row],[Miesiąc]],0,1)</f>
        <v>1</v>
      </c>
      <c r="F873">
        <f ca="1">F872-cukier3[[#This Row],[KG cukru]]+cukier3[[#This Row],[Dołożono]]</f>
        <v>-118988</v>
      </c>
      <c r="G87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4" spans="1:7" x14ac:dyDescent="0.25">
      <c r="A874" s="1">
        <v>39849</v>
      </c>
      <c r="B874" s="2" t="s">
        <v>7</v>
      </c>
      <c r="C874">
        <v>469</v>
      </c>
      <c r="D874">
        <f>MONTH(cukier3[[#This Row],[Data]])</f>
        <v>2</v>
      </c>
      <c r="E874">
        <f>IF(D873=cukier3[[#This Row],[Miesiąc]],0,1)</f>
        <v>0</v>
      </c>
      <c r="F874">
        <f ca="1">F873-cukier3[[#This Row],[KG cukru]]+cukier3[[#This Row],[Dołożono]]</f>
        <v>-119457</v>
      </c>
      <c r="G8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5" spans="1:7" x14ac:dyDescent="0.25">
      <c r="A875" s="1">
        <v>39853</v>
      </c>
      <c r="B875" s="2" t="s">
        <v>14</v>
      </c>
      <c r="C875">
        <v>423</v>
      </c>
      <c r="D875">
        <f>MONTH(cukier3[[#This Row],[Data]])</f>
        <v>2</v>
      </c>
      <c r="E875">
        <f>IF(D874=cukier3[[#This Row],[Miesiąc]],0,1)</f>
        <v>0</v>
      </c>
      <c r="F875">
        <f ca="1">F874-cukier3[[#This Row],[KG cukru]]+cukier3[[#This Row],[Dołożono]]</f>
        <v>-119880</v>
      </c>
      <c r="G8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6" spans="1:7" x14ac:dyDescent="0.25">
      <c r="A876" s="1">
        <v>39853</v>
      </c>
      <c r="B876" s="2" t="s">
        <v>166</v>
      </c>
      <c r="C876">
        <v>11</v>
      </c>
      <c r="D876">
        <f>MONTH(cukier3[[#This Row],[Data]])</f>
        <v>2</v>
      </c>
      <c r="E876">
        <f>IF(D875=cukier3[[#This Row],[Miesiąc]],0,1)</f>
        <v>0</v>
      </c>
      <c r="F876">
        <f ca="1">F875-cukier3[[#This Row],[KG cukru]]+cukier3[[#This Row],[Dołożono]]</f>
        <v>-119891</v>
      </c>
      <c r="G8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7" spans="1:7" x14ac:dyDescent="0.25">
      <c r="A877" s="1">
        <v>39853</v>
      </c>
      <c r="B877" s="2" t="s">
        <v>68</v>
      </c>
      <c r="C877">
        <v>3</v>
      </c>
      <c r="D877">
        <f>MONTH(cukier3[[#This Row],[Data]])</f>
        <v>2</v>
      </c>
      <c r="E877">
        <f>IF(D876=cukier3[[#This Row],[Miesiąc]],0,1)</f>
        <v>0</v>
      </c>
      <c r="F877">
        <f ca="1">F876-cukier3[[#This Row],[KG cukru]]+cukier3[[#This Row],[Dołożono]]</f>
        <v>-119894</v>
      </c>
      <c r="G8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8" spans="1:7" x14ac:dyDescent="0.25">
      <c r="A878" s="1">
        <v>39853</v>
      </c>
      <c r="B878" s="2" t="s">
        <v>172</v>
      </c>
      <c r="C878">
        <v>9</v>
      </c>
      <c r="D878">
        <f>MONTH(cukier3[[#This Row],[Data]])</f>
        <v>2</v>
      </c>
      <c r="E878">
        <f>IF(D877=cukier3[[#This Row],[Miesiąc]],0,1)</f>
        <v>0</v>
      </c>
      <c r="F878">
        <f ca="1">F877-cukier3[[#This Row],[KG cukru]]+cukier3[[#This Row],[Dołożono]]</f>
        <v>-119903</v>
      </c>
      <c r="G8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79" spans="1:7" x14ac:dyDescent="0.25">
      <c r="A879" s="1">
        <v>39854</v>
      </c>
      <c r="B879" s="2" t="s">
        <v>7</v>
      </c>
      <c r="C879">
        <v>390</v>
      </c>
      <c r="D879">
        <f>MONTH(cukier3[[#This Row],[Data]])</f>
        <v>2</v>
      </c>
      <c r="E879">
        <f>IF(D878=cukier3[[#This Row],[Miesiąc]],0,1)</f>
        <v>0</v>
      </c>
      <c r="F879">
        <f ca="1">F878-cukier3[[#This Row],[KG cukru]]+cukier3[[#This Row],[Dołożono]]</f>
        <v>-120293</v>
      </c>
      <c r="G8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0" spans="1:7" x14ac:dyDescent="0.25">
      <c r="A880" s="1">
        <v>39854</v>
      </c>
      <c r="B880" s="2" t="s">
        <v>22</v>
      </c>
      <c r="C880">
        <v>186</v>
      </c>
      <c r="D880">
        <f>MONTH(cukier3[[#This Row],[Data]])</f>
        <v>2</v>
      </c>
      <c r="E880">
        <f>IF(D879=cukier3[[#This Row],[Miesiąc]],0,1)</f>
        <v>0</v>
      </c>
      <c r="F880">
        <f ca="1">F879-cukier3[[#This Row],[KG cukru]]+cukier3[[#This Row],[Dołożono]]</f>
        <v>-120479</v>
      </c>
      <c r="G8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1" spans="1:7" x14ac:dyDescent="0.25">
      <c r="A881" s="1">
        <v>39855</v>
      </c>
      <c r="B881" s="2" t="s">
        <v>5</v>
      </c>
      <c r="C881">
        <v>445</v>
      </c>
      <c r="D881">
        <f>MONTH(cukier3[[#This Row],[Data]])</f>
        <v>2</v>
      </c>
      <c r="E881">
        <f>IF(D880=cukier3[[#This Row],[Miesiąc]],0,1)</f>
        <v>0</v>
      </c>
      <c r="F881">
        <f ca="1">F880-cukier3[[#This Row],[KG cukru]]+cukier3[[#This Row],[Dołożono]]</f>
        <v>-120924</v>
      </c>
      <c r="G8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2" spans="1:7" x14ac:dyDescent="0.25">
      <c r="A882" s="1">
        <v>39856</v>
      </c>
      <c r="B882" s="2" t="s">
        <v>50</v>
      </c>
      <c r="C882">
        <v>241</v>
      </c>
      <c r="D882">
        <f>MONTH(cukier3[[#This Row],[Data]])</f>
        <v>2</v>
      </c>
      <c r="E882">
        <f>IF(D881=cukier3[[#This Row],[Miesiąc]],0,1)</f>
        <v>0</v>
      </c>
      <c r="F882">
        <f ca="1">F881-cukier3[[#This Row],[KG cukru]]+cukier3[[#This Row],[Dołożono]]</f>
        <v>-121165</v>
      </c>
      <c r="G8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3" spans="1:7" x14ac:dyDescent="0.25">
      <c r="A883" s="1">
        <v>39856</v>
      </c>
      <c r="B883" s="2" t="s">
        <v>29</v>
      </c>
      <c r="C883">
        <v>3</v>
      </c>
      <c r="D883">
        <f>MONTH(cukier3[[#This Row],[Data]])</f>
        <v>2</v>
      </c>
      <c r="E883">
        <f>IF(D882=cukier3[[#This Row],[Miesiąc]],0,1)</f>
        <v>0</v>
      </c>
      <c r="F883">
        <f ca="1">F882-cukier3[[#This Row],[KG cukru]]+cukier3[[#This Row],[Dołożono]]</f>
        <v>-121168</v>
      </c>
      <c r="G8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4" spans="1:7" x14ac:dyDescent="0.25">
      <c r="A884" s="1">
        <v>39858</v>
      </c>
      <c r="B884" s="2" t="s">
        <v>23</v>
      </c>
      <c r="C884">
        <v>50</v>
      </c>
      <c r="D884">
        <f>MONTH(cukier3[[#This Row],[Data]])</f>
        <v>2</v>
      </c>
      <c r="E884">
        <f>IF(D883=cukier3[[#This Row],[Miesiąc]],0,1)</f>
        <v>0</v>
      </c>
      <c r="F884">
        <f ca="1">F883-cukier3[[#This Row],[KG cukru]]+cukier3[[#This Row],[Dołożono]]</f>
        <v>-121218</v>
      </c>
      <c r="G8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5" spans="1:7" x14ac:dyDescent="0.25">
      <c r="A885" s="1">
        <v>39859</v>
      </c>
      <c r="B885" s="2" t="s">
        <v>24</v>
      </c>
      <c r="C885">
        <v>284</v>
      </c>
      <c r="D885">
        <f>MONTH(cukier3[[#This Row],[Data]])</f>
        <v>2</v>
      </c>
      <c r="E885">
        <f>IF(D884=cukier3[[#This Row],[Miesiąc]],0,1)</f>
        <v>0</v>
      </c>
      <c r="F885">
        <f ca="1">F884-cukier3[[#This Row],[KG cukru]]+cukier3[[#This Row],[Dołożono]]</f>
        <v>-121502</v>
      </c>
      <c r="G8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6" spans="1:7" x14ac:dyDescent="0.25">
      <c r="A886" s="1">
        <v>39860</v>
      </c>
      <c r="B886" s="2" t="s">
        <v>9</v>
      </c>
      <c r="C886">
        <v>395</v>
      </c>
      <c r="D886">
        <f>MONTH(cukier3[[#This Row],[Data]])</f>
        <v>2</v>
      </c>
      <c r="E886">
        <f>IF(D885=cukier3[[#This Row],[Miesiąc]],0,1)</f>
        <v>0</v>
      </c>
      <c r="F886">
        <f ca="1">F885-cukier3[[#This Row],[KG cukru]]+cukier3[[#This Row],[Dołożono]]</f>
        <v>-121897</v>
      </c>
      <c r="G8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7" spans="1:7" x14ac:dyDescent="0.25">
      <c r="A887" s="1">
        <v>39862</v>
      </c>
      <c r="B887" s="2" t="s">
        <v>5</v>
      </c>
      <c r="C887">
        <v>290</v>
      </c>
      <c r="D887">
        <f>MONTH(cukier3[[#This Row],[Data]])</f>
        <v>2</v>
      </c>
      <c r="E887">
        <f>IF(D886=cukier3[[#This Row],[Miesiąc]],0,1)</f>
        <v>0</v>
      </c>
      <c r="F887">
        <f ca="1">F886-cukier3[[#This Row],[KG cukru]]+cukier3[[#This Row],[Dołożono]]</f>
        <v>-122187</v>
      </c>
      <c r="G8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8" spans="1:7" x14ac:dyDescent="0.25">
      <c r="A888" s="1">
        <v>39863</v>
      </c>
      <c r="B888" s="2" t="s">
        <v>22</v>
      </c>
      <c r="C888">
        <v>361</v>
      </c>
      <c r="D888">
        <f>MONTH(cukier3[[#This Row],[Data]])</f>
        <v>2</v>
      </c>
      <c r="E888">
        <f>IF(D887=cukier3[[#This Row],[Miesiąc]],0,1)</f>
        <v>0</v>
      </c>
      <c r="F888">
        <f ca="1">F887-cukier3[[#This Row],[KG cukru]]+cukier3[[#This Row],[Dołożono]]</f>
        <v>-122548</v>
      </c>
      <c r="G8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89" spans="1:7" x14ac:dyDescent="0.25">
      <c r="A889" s="1">
        <v>39865</v>
      </c>
      <c r="B889" s="2" t="s">
        <v>17</v>
      </c>
      <c r="C889">
        <v>355</v>
      </c>
      <c r="D889">
        <f>MONTH(cukier3[[#This Row],[Data]])</f>
        <v>2</v>
      </c>
      <c r="E889">
        <f>IF(D888=cukier3[[#This Row],[Miesiąc]],0,1)</f>
        <v>0</v>
      </c>
      <c r="F889">
        <f ca="1">F888-cukier3[[#This Row],[KG cukru]]+cukier3[[#This Row],[Dołożono]]</f>
        <v>-122903</v>
      </c>
      <c r="G8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0" spans="1:7" x14ac:dyDescent="0.25">
      <c r="A890" s="1">
        <v>39866</v>
      </c>
      <c r="B890" s="2" t="s">
        <v>182</v>
      </c>
      <c r="C890">
        <v>19</v>
      </c>
      <c r="D890">
        <f>MONTH(cukier3[[#This Row],[Data]])</f>
        <v>2</v>
      </c>
      <c r="E890">
        <f>IF(D889=cukier3[[#This Row],[Miesiąc]],0,1)</f>
        <v>0</v>
      </c>
      <c r="F890">
        <f ca="1">F889-cukier3[[#This Row],[KG cukru]]+cukier3[[#This Row],[Dołożono]]</f>
        <v>-122922</v>
      </c>
      <c r="G8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1" spans="1:7" x14ac:dyDescent="0.25">
      <c r="A891" s="1">
        <v>39868</v>
      </c>
      <c r="B891" s="2" t="s">
        <v>52</v>
      </c>
      <c r="C891">
        <v>32</v>
      </c>
      <c r="D891">
        <f>MONTH(cukier3[[#This Row],[Data]])</f>
        <v>2</v>
      </c>
      <c r="E891">
        <f>IF(D890=cukier3[[#This Row],[Miesiąc]],0,1)</f>
        <v>0</v>
      </c>
      <c r="F891">
        <f ca="1">F890-cukier3[[#This Row],[KG cukru]]+cukier3[[#This Row],[Dołożono]]</f>
        <v>-122954</v>
      </c>
      <c r="G8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2" spans="1:7" x14ac:dyDescent="0.25">
      <c r="A892" s="1">
        <v>39871</v>
      </c>
      <c r="B892" s="2" t="s">
        <v>45</v>
      </c>
      <c r="C892">
        <v>156</v>
      </c>
      <c r="D892">
        <f>MONTH(cukier3[[#This Row],[Data]])</f>
        <v>2</v>
      </c>
      <c r="E892">
        <f>IF(D891=cukier3[[#This Row],[Miesiąc]],0,1)</f>
        <v>0</v>
      </c>
      <c r="F892">
        <f ca="1">F891-cukier3[[#This Row],[KG cukru]]+cukier3[[#This Row],[Dołożono]]</f>
        <v>-123110</v>
      </c>
      <c r="G8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3" spans="1:7" x14ac:dyDescent="0.25">
      <c r="A893" s="1">
        <v>39871</v>
      </c>
      <c r="B893" s="2" t="s">
        <v>146</v>
      </c>
      <c r="C893">
        <v>13</v>
      </c>
      <c r="D893">
        <f>MONTH(cukier3[[#This Row],[Data]])</f>
        <v>2</v>
      </c>
      <c r="E893">
        <f>IF(D892=cukier3[[#This Row],[Miesiąc]],0,1)</f>
        <v>0</v>
      </c>
      <c r="F893">
        <f ca="1">F892-cukier3[[#This Row],[KG cukru]]+cukier3[[#This Row],[Dołożono]]</f>
        <v>-123123</v>
      </c>
      <c r="G8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4" spans="1:7" x14ac:dyDescent="0.25">
      <c r="A894" s="1">
        <v>39873</v>
      </c>
      <c r="B894" s="2" t="s">
        <v>183</v>
      </c>
      <c r="C894">
        <v>20</v>
      </c>
      <c r="D894">
        <f>MONTH(cukier3[[#This Row],[Data]])</f>
        <v>3</v>
      </c>
      <c r="E894">
        <f>IF(D893=cukier3[[#This Row],[Miesiąc]],0,1)</f>
        <v>1</v>
      </c>
      <c r="F894">
        <f ca="1">F893-cukier3[[#This Row],[KG cukru]]+cukier3[[#This Row],[Dołożono]]</f>
        <v>-123143</v>
      </c>
      <c r="G89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5" spans="1:7" x14ac:dyDescent="0.25">
      <c r="A895" s="1">
        <v>39874</v>
      </c>
      <c r="B895" s="2" t="s">
        <v>12</v>
      </c>
      <c r="C895">
        <v>112</v>
      </c>
      <c r="D895">
        <f>MONTH(cukier3[[#This Row],[Data]])</f>
        <v>3</v>
      </c>
      <c r="E895">
        <f>IF(D894=cukier3[[#This Row],[Miesiąc]],0,1)</f>
        <v>0</v>
      </c>
      <c r="F895">
        <f ca="1">F894-cukier3[[#This Row],[KG cukru]]+cukier3[[#This Row],[Dołożono]]</f>
        <v>-123255</v>
      </c>
      <c r="G8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6" spans="1:7" x14ac:dyDescent="0.25">
      <c r="A896" s="1">
        <v>39877</v>
      </c>
      <c r="B896" s="2" t="s">
        <v>7</v>
      </c>
      <c r="C896">
        <v>110</v>
      </c>
      <c r="D896">
        <f>MONTH(cukier3[[#This Row],[Data]])</f>
        <v>3</v>
      </c>
      <c r="E896">
        <f>IF(D895=cukier3[[#This Row],[Miesiąc]],0,1)</f>
        <v>0</v>
      </c>
      <c r="F896">
        <f ca="1">F895-cukier3[[#This Row],[KG cukru]]+cukier3[[#This Row],[Dołożono]]</f>
        <v>-123365</v>
      </c>
      <c r="G8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7" spans="1:7" x14ac:dyDescent="0.25">
      <c r="A897" s="1">
        <v>39878</v>
      </c>
      <c r="B897" s="2" t="s">
        <v>184</v>
      </c>
      <c r="C897">
        <v>4</v>
      </c>
      <c r="D897">
        <f>MONTH(cukier3[[#This Row],[Data]])</f>
        <v>3</v>
      </c>
      <c r="E897">
        <f>IF(D896=cukier3[[#This Row],[Miesiąc]],0,1)</f>
        <v>0</v>
      </c>
      <c r="F897">
        <f ca="1">F896-cukier3[[#This Row],[KG cukru]]+cukier3[[#This Row],[Dołożono]]</f>
        <v>-123369</v>
      </c>
      <c r="G8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8" spans="1:7" x14ac:dyDescent="0.25">
      <c r="A898" s="1">
        <v>39885</v>
      </c>
      <c r="B898" s="2" t="s">
        <v>133</v>
      </c>
      <c r="C898">
        <v>18</v>
      </c>
      <c r="D898">
        <f>MONTH(cukier3[[#This Row],[Data]])</f>
        <v>3</v>
      </c>
      <c r="E898">
        <f>IF(D897=cukier3[[#This Row],[Miesiąc]],0,1)</f>
        <v>0</v>
      </c>
      <c r="F898">
        <f ca="1">F897-cukier3[[#This Row],[KG cukru]]+cukier3[[#This Row],[Dołożono]]</f>
        <v>-123387</v>
      </c>
      <c r="G8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899" spans="1:7" x14ac:dyDescent="0.25">
      <c r="A899" s="1">
        <v>39889</v>
      </c>
      <c r="B899" s="2" t="s">
        <v>20</v>
      </c>
      <c r="C899">
        <v>60</v>
      </c>
      <c r="D899">
        <f>MONTH(cukier3[[#This Row],[Data]])</f>
        <v>3</v>
      </c>
      <c r="E899">
        <f>IF(D898=cukier3[[#This Row],[Miesiąc]],0,1)</f>
        <v>0</v>
      </c>
      <c r="F899">
        <f ca="1">F898-cukier3[[#This Row],[KG cukru]]+cukier3[[#This Row],[Dołożono]]</f>
        <v>-123447</v>
      </c>
      <c r="G8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0" spans="1:7" x14ac:dyDescent="0.25">
      <c r="A900" s="1">
        <v>39889</v>
      </c>
      <c r="B900" s="2" t="s">
        <v>28</v>
      </c>
      <c r="C900">
        <v>24</v>
      </c>
      <c r="D900">
        <f>MONTH(cukier3[[#This Row],[Data]])</f>
        <v>3</v>
      </c>
      <c r="E900">
        <f>IF(D899=cukier3[[#This Row],[Miesiąc]],0,1)</f>
        <v>0</v>
      </c>
      <c r="F900">
        <f ca="1">F899-cukier3[[#This Row],[KG cukru]]+cukier3[[#This Row],[Dołożono]]</f>
        <v>-123471</v>
      </c>
      <c r="G9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1" spans="1:7" x14ac:dyDescent="0.25">
      <c r="A901" s="1">
        <v>39889</v>
      </c>
      <c r="B901" s="2" t="s">
        <v>88</v>
      </c>
      <c r="C901">
        <v>14</v>
      </c>
      <c r="D901">
        <f>MONTH(cukier3[[#This Row],[Data]])</f>
        <v>3</v>
      </c>
      <c r="E901">
        <f>IF(D900=cukier3[[#This Row],[Miesiąc]],0,1)</f>
        <v>0</v>
      </c>
      <c r="F901">
        <f ca="1">F900-cukier3[[#This Row],[KG cukru]]+cukier3[[#This Row],[Dołożono]]</f>
        <v>-123485</v>
      </c>
      <c r="G9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2" spans="1:7" x14ac:dyDescent="0.25">
      <c r="A902" s="1">
        <v>39891</v>
      </c>
      <c r="B902" s="2" t="s">
        <v>50</v>
      </c>
      <c r="C902">
        <v>393</v>
      </c>
      <c r="D902">
        <f>MONTH(cukier3[[#This Row],[Data]])</f>
        <v>3</v>
      </c>
      <c r="E902">
        <f>IF(D901=cukier3[[#This Row],[Miesiąc]],0,1)</f>
        <v>0</v>
      </c>
      <c r="F902">
        <f ca="1">F901-cukier3[[#This Row],[KG cukru]]+cukier3[[#This Row],[Dołożono]]</f>
        <v>-123878</v>
      </c>
      <c r="G9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3" spans="1:7" x14ac:dyDescent="0.25">
      <c r="A903" s="1">
        <v>39891</v>
      </c>
      <c r="B903" s="2" t="s">
        <v>22</v>
      </c>
      <c r="C903">
        <v>145</v>
      </c>
      <c r="D903">
        <f>MONTH(cukier3[[#This Row],[Data]])</f>
        <v>3</v>
      </c>
      <c r="E903">
        <f>IF(D902=cukier3[[#This Row],[Miesiąc]],0,1)</f>
        <v>0</v>
      </c>
      <c r="F903">
        <f ca="1">F902-cukier3[[#This Row],[KG cukru]]+cukier3[[#This Row],[Dołożono]]</f>
        <v>-124023</v>
      </c>
      <c r="G9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4" spans="1:7" x14ac:dyDescent="0.25">
      <c r="A904" s="1">
        <v>39893</v>
      </c>
      <c r="B904" s="2" t="s">
        <v>8</v>
      </c>
      <c r="C904">
        <v>136</v>
      </c>
      <c r="D904">
        <f>MONTH(cukier3[[#This Row],[Data]])</f>
        <v>3</v>
      </c>
      <c r="E904">
        <f>IF(D903=cukier3[[#This Row],[Miesiąc]],0,1)</f>
        <v>0</v>
      </c>
      <c r="F904">
        <f ca="1">F903-cukier3[[#This Row],[KG cukru]]+cukier3[[#This Row],[Dołożono]]</f>
        <v>-124159</v>
      </c>
      <c r="G9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5" spans="1:7" x14ac:dyDescent="0.25">
      <c r="A905" s="1">
        <v>39893</v>
      </c>
      <c r="B905" s="2" t="s">
        <v>28</v>
      </c>
      <c r="C905">
        <v>73</v>
      </c>
      <c r="D905">
        <f>MONTH(cukier3[[#This Row],[Data]])</f>
        <v>3</v>
      </c>
      <c r="E905">
        <f>IF(D904=cukier3[[#This Row],[Miesiąc]],0,1)</f>
        <v>0</v>
      </c>
      <c r="F905">
        <f ca="1">F904-cukier3[[#This Row],[KG cukru]]+cukier3[[#This Row],[Dołożono]]</f>
        <v>-124232</v>
      </c>
      <c r="G9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6" spans="1:7" x14ac:dyDescent="0.25">
      <c r="A906" s="1">
        <v>39894</v>
      </c>
      <c r="B906" s="2" t="s">
        <v>45</v>
      </c>
      <c r="C906">
        <v>422</v>
      </c>
      <c r="D906">
        <f>MONTH(cukier3[[#This Row],[Data]])</f>
        <v>3</v>
      </c>
      <c r="E906">
        <f>IF(D905=cukier3[[#This Row],[Miesiąc]],0,1)</f>
        <v>0</v>
      </c>
      <c r="F906">
        <f ca="1">F905-cukier3[[#This Row],[KG cukru]]+cukier3[[#This Row],[Dołożono]]</f>
        <v>-124654</v>
      </c>
      <c r="G9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7" spans="1:7" x14ac:dyDescent="0.25">
      <c r="A907" s="1">
        <v>39895</v>
      </c>
      <c r="B907" s="2" t="s">
        <v>9</v>
      </c>
      <c r="C907">
        <v>187</v>
      </c>
      <c r="D907">
        <f>MONTH(cukier3[[#This Row],[Data]])</f>
        <v>3</v>
      </c>
      <c r="E907">
        <f>IF(D906=cukier3[[#This Row],[Miesiąc]],0,1)</f>
        <v>0</v>
      </c>
      <c r="F907">
        <f ca="1">F906-cukier3[[#This Row],[KG cukru]]+cukier3[[#This Row],[Dołożono]]</f>
        <v>-124841</v>
      </c>
      <c r="G9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8" spans="1:7" x14ac:dyDescent="0.25">
      <c r="A908" s="1">
        <v>39897</v>
      </c>
      <c r="B908" s="2" t="s">
        <v>18</v>
      </c>
      <c r="C908">
        <v>58</v>
      </c>
      <c r="D908">
        <f>MONTH(cukier3[[#This Row],[Data]])</f>
        <v>3</v>
      </c>
      <c r="E908">
        <f>IF(D907=cukier3[[#This Row],[Miesiąc]],0,1)</f>
        <v>0</v>
      </c>
      <c r="F908">
        <f ca="1">F907-cukier3[[#This Row],[KG cukru]]+cukier3[[#This Row],[Dołożono]]</f>
        <v>-124899</v>
      </c>
      <c r="G9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09" spans="1:7" x14ac:dyDescent="0.25">
      <c r="A909" s="1">
        <v>39898</v>
      </c>
      <c r="B909" s="2" t="s">
        <v>45</v>
      </c>
      <c r="C909">
        <v>436</v>
      </c>
      <c r="D909">
        <f>MONTH(cukier3[[#This Row],[Data]])</f>
        <v>3</v>
      </c>
      <c r="E909">
        <f>IF(D908=cukier3[[#This Row],[Miesiąc]],0,1)</f>
        <v>0</v>
      </c>
      <c r="F909">
        <f ca="1">F908-cukier3[[#This Row],[KG cukru]]+cukier3[[#This Row],[Dołożono]]</f>
        <v>-125335</v>
      </c>
      <c r="G9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0" spans="1:7" x14ac:dyDescent="0.25">
      <c r="A910" s="1">
        <v>39902</v>
      </c>
      <c r="B910" s="2" t="s">
        <v>14</v>
      </c>
      <c r="C910">
        <v>406</v>
      </c>
      <c r="D910">
        <f>MONTH(cukier3[[#This Row],[Data]])</f>
        <v>3</v>
      </c>
      <c r="E910">
        <f>IF(D909=cukier3[[#This Row],[Miesiąc]],0,1)</f>
        <v>0</v>
      </c>
      <c r="F910">
        <f ca="1">F909-cukier3[[#This Row],[KG cukru]]+cukier3[[#This Row],[Dołożono]]</f>
        <v>-125741</v>
      </c>
      <c r="G9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1" spans="1:7" x14ac:dyDescent="0.25">
      <c r="A911" s="1">
        <v>39904</v>
      </c>
      <c r="B911" s="2" t="s">
        <v>14</v>
      </c>
      <c r="C911">
        <v>108</v>
      </c>
      <c r="D911">
        <f>MONTH(cukier3[[#This Row],[Data]])</f>
        <v>4</v>
      </c>
      <c r="E911">
        <f>IF(D910=cukier3[[#This Row],[Miesiąc]],0,1)</f>
        <v>1</v>
      </c>
      <c r="F911">
        <f ca="1">F910-cukier3[[#This Row],[KG cukru]]+cukier3[[#This Row],[Dołożono]]</f>
        <v>-125849</v>
      </c>
      <c r="G91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2" spans="1:7" x14ac:dyDescent="0.25">
      <c r="A912" s="1">
        <v>39905</v>
      </c>
      <c r="B912" s="2" t="s">
        <v>142</v>
      </c>
      <c r="C912">
        <v>10</v>
      </c>
      <c r="D912">
        <f>MONTH(cukier3[[#This Row],[Data]])</f>
        <v>4</v>
      </c>
      <c r="E912">
        <f>IF(D911=cukier3[[#This Row],[Miesiąc]],0,1)</f>
        <v>0</v>
      </c>
      <c r="F912">
        <f ca="1">F911-cukier3[[#This Row],[KG cukru]]+cukier3[[#This Row],[Dołożono]]</f>
        <v>-125859</v>
      </c>
      <c r="G9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3" spans="1:7" x14ac:dyDescent="0.25">
      <c r="A913" s="1">
        <v>39906</v>
      </c>
      <c r="B913" s="2" t="s">
        <v>37</v>
      </c>
      <c r="C913">
        <v>153</v>
      </c>
      <c r="D913">
        <f>MONTH(cukier3[[#This Row],[Data]])</f>
        <v>4</v>
      </c>
      <c r="E913">
        <f>IF(D912=cukier3[[#This Row],[Miesiąc]],0,1)</f>
        <v>0</v>
      </c>
      <c r="F913">
        <f ca="1">F912-cukier3[[#This Row],[KG cukru]]+cukier3[[#This Row],[Dołożono]]</f>
        <v>-126012</v>
      </c>
      <c r="G9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4" spans="1:7" x14ac:dyDescent="0.25">
      <c r="A914" s="1">
        <v>39908</v>
      </c>
      <c r="B914" s="2" t="s">
        <v>185</v>
      </c>
      <c r="C914">
        <v>3</v>
      </c>
      <c r="D914">
        <f>MONTH(cukier3[[#This Row],[Data]])</f>
        <v>4</v>
      </c>
      <c r="E914">
        <f>IF(D913=cukier3[[#This Row],[Miesiąc]],0,1)</f>
        <v>0</v>
      </c>
      <c r="F914">
        <f ca="1">F913-cukier3[[#This Row],[KG cukru]]+cukier3[[#This Row],[Dołożono]]</f>
        <v>-126015</v>
      </c>
      <c r="G9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5" spans="1:7" x14ac:dyDescent="0.25">
      <c r="A915" s="1">
        <v>39909</v>
      </c>
      <c r="B915" s="2" t="s">
        <v>31</v>
      </c>
      <c r="C915">
        <v>109</v>
      </c>
      <c r="D915">
        <f>MONTH(cukier3[[#This Row],[Data]])</f>
        <v>4</v>
      </c>
      <c r="E915">
        <f>IF(D914=cukier3[[#This Row],[Miesiąc]],0,1)</f>
        <v>0</v>
      </c>
      <c r="F915">
        <f ca="1">F914-cukier3[[#This Row],[KG cukru]]+cukier3[[#This Row],[Dołożono]]</f>
        <v>-126124</v>
      </c>
      <c r="G9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6" spans="1:7" x14ac:dyDescent="0.25">
      <c r="A916" s="1">
        <v>39911</v>
      </c>
      <c r="B916" s="2" t="s">
        <v>86</v>
      </c>
      <c r="C916">
        <v>9</v>
      </c>
      <c r="D916">
        <f>MONTH(cukier3[[#This Row],[Data]])</f>
        <v>4</v>
      </c>
      <c r="E916">
        <f>IF(D915=cukier3[[#This Row],[Miesiąc]],0,1)</f>
        <v>0</v>
      </c>
      <c r="F916">
        <f ca="1">F915-cukier3[[#This Row],[KG cukru]]+cukier3[[#This Row],[Dołożono]]</f>
        <v>-126133</v>
      </c>
      <c r="G9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7" spans="1:7" x14ac:dyDescent="0.25">
      <c r="A917" s="1">
        <v>39911</v>
      </c>
      <c r="B917" s="2" t="s">
        <v>52</v>
      </c>
      <c r="C917">
        <v>112</v>
      </c>
      <c r="D917">
        <f>MONTH(cukier3[[#This Row],[Data]])</f>
        <v>4</v>
      </c>
      <c r="E917">
        <f>IF(D916=cukier3[[#This Row],[Miesiąc]],0,1)</f>
        <v>0</v>
      </c>
      <c r="F917">
        <f ca="1">F916-cukier3[[#This Row],[KG cukru]]+cukier3[[#This Row],[Dołożono]]</f>
        <v>-126245</v>
      </c>
      <c r="G9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8" spans="1:7" x14ac:dyDescent="0.25">
      <c r="A918" s="1">
        <v>39916</v>
      </c>
      <c r="B918" s="2" t="s">
        <v>50</v>
      </c>
      <c r="C918">
        <v>310</v>
      </c>
      <c r="D918">
        <f>MONTH(cukier3[[#This Row],[Data]])</f>
        <v>4</v>
      </c>
      <c r="E918">
        <f>IF(D917=cukier3[[#This Row],[Miesiąc]],0,1)</f>
        <v>0</v>
      </c>
      <c r="F918">
        <f ca="1">F917-cukier3[[#This Row],[KG cukru]]+cukier3[[#This Row],[Dołożono]]</f>
        <v>-126555</v>
      </c>
      <c r="G9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19" spans="1:7" x14ac:dyDescent="0.25">
      <c r="A919" s="1">
        <v>39916</v>
      </c>
      <c r="B919" s="2" t="s">
        <v>19</v>
      </c>
      <c r="C919">
        <v>29</v>
      </c>
      <c r="D919">
        <f>MONTH(cukier3[[#This Row],[Data]])</f>
        <v>4</v>
      </c>
      <c r="E919">
        <f>IF(D918=cukier3[[#This Row],[Miesiąc]],0,1)</f>
        <v>0</v>
      </c>
      <c r="F919">
        <f ca="1">F918-cukier3[[#This Row],[KG cukru]]+cukier3[[#This Row],[Dołożono]]</f>
        <v>-126584</v>
      </c>
      <c r="G9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0" spans="1:7" x14ac:dyDescent="0.25">
      <c r="A920" s="1">
        <v>39918</v>
      </c>
      <c r="B920" s="2" t="s">
        <v>55</v>
      </c>
      <c r="C920">
        <v>107</v>
      </c>
      <c r="D920">
        <f>MONTH(cukier3[[#This Row],[Data]])</f>
        <v>4</v>
      </c>
      <c r="E920">
        <f>IF(D919=cukier3[[#This Row],[Miesiąc]],0,1)</f>
        <v>0</v>
      </c>
      <c r="F920">
        <f ca="1">F919-cukier3[[#This Row],[KG cukru]]+cukier3[[#This Row],[Dołożono]]</f>
        <v>-126691</v>
      </c>
      <c r="G9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1" spans="1:7" x14ac:dyDescent="0.25">
      <c r="A921" s="1">
        <v>39921</v>
      </c>
      <c r="B921" s="2" t="s">
        <v>8</v>
      </c>
      <c r="C921">
        <v>26</v>
      </c>
      <c r="D921">
        <f>MONTH(cukier3[[#This Row],[Data]])</f>
        <v>4</v>
      </c>
      <c r="E921">
        <f>IF(D920=cukier3[[#This Row],[Miesiąc]],0,1)</f>
        <v>0</v>
      </c>
      <c r="F921">
        <f ca="1">F920-cukier3[[#This Row],[KG cukru]]+cukier3[[#This Row],[Dołożono]]</f>
        <v>-126717</v>
      </c>
      <c r="G9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2" spans="1:7" x14ac:dyDescent="0.25">
      <c r="A922" s="1">
        <v>39923</v>
      </c>
      <c r="B922" s="2" t="s">
        <v>31</v>
      </c>
      <c r="C922">
        <v>114</v>
      </c>
      <c r="D922">
        <f>MONTH(cukier3[[#This Row],[Data]])</f>
        <v>4</v>
      </c>
      <c r="E922">
        <f>IF(D921=cukier3[[#This Row],[Miesiąc]],0,1)</f>
        <v>0</v>
      </c>
      <c r="F922">
        <f ca="1">F921-cukier3[[#This Row],[KG cukru]]+cukier3[[#This Row],[Dołożono]]</f>
        <v>-126831</v>
      </c>
      <c r="G9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3" spans="1:7" x14ac:dyDescent="0.25">
      <c r="A923" s="1">
        <v>39924</v>
      </c>
      <c r="B923" s="2" t="s">
        <v>169</v>
      </c>
      <c r="C923">
        <v>4</v>
      </c>
      <c r="D923">
        <f>MONTH(cukier3[[#This Row],[Data]])</f>
        <v>4</v>
      </c>
      <c r="E923">
        <f>IF(D922=cukier3[[#This Row],[Miesiąc]],0,1)</f>
        <v>0</v>
      </c>
      <c r="F923">
        <f ca="1">F922-cukier3[[#This Row],[KG cukru]]+cukier3[[#This Row],[Dołożono]]</f>
        <v>-126835</v>
      </c>
      <c r="G9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4" spans="1:7" x14ac:dyDescent="0.25">
      <c r="A924" s="1">
        <v>39925</v>
      </c>
      <c r="B924" s="2" t="s">
        <v>186</v>
      </c>
      <c r="C924">
        <v>15</v>
      </c>
      <c r="D924">
        <f>MONTH(cukier3[[#This Row],[Data]])</f>
        <v>4</v>
      </c>
      <c r="E924">
        <f>IF(D923=cukier3[[#This Row],[Miesiąc]],0,1)</f>
        <v>0</v>
      </c>
      <c r="F924">
        <f ca="1">F923-cukier3[[#This Row],[KG cukru]]+cukier3[[#This Row],[Dołożono]]</f>
        <v>-126850</v>
      </c>
      <c r="G9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5" spans="1:7" x14ac:dyDescent="0.25">
      <c r="A925" s="1">
        <v>39929</v>
      </c>
      <c r="B925" s="2" t="s">
        <v>66</v>
      </c>
      <c r="C925">
        <v>144</v>
      </c>
      <c r="D925">
        <f>MONTH(cukier3[[#This Row],[Data]])</f>
        <v>4</v>
      </c>
      <c r="E925">
        <f>IF(D924=cukier3[[#This Row],[Miesiąc]],0,1)</f>
        <v>0</v>
      </c>
      <c r="F925">
        <f ca="1">F924-cukier3[[#This Row],[KG cukru]]+cukier3[[#This Row],[Dołożono]]</f>
        <v>-126994</v>
      </c>
      <c r="G9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6" spans="1:7" x14ac:dyDescent="0.25">
      <c r="A926" s="1">
        <v>39933</v>
      </c>
      <c r="B926" s="2" t="s">
        <v>37</v>
      </c>
      <c r="C926">
        <v>105</v>
      </c>
      <c r="D926">
        <f>MONTH(cukier3[[#This Row],[Data]])</f>
        <v>4</v>
      </c>
      <c r="E926">
        <f>IF(D925=cukier3[[#This Row],[Miesiąc]],0,1)</f>
        <v>0</v>
      </c>
      <c r="F926">
        <f ca="1">F925-cukier3[[#This Row],[KG cukru]]+cukier3[[#This Row],[Dołożono]]</f>
        <v>-127099</v>
      </c>
      <c r="G9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7" spans="1:7" x14ac:dyDescent="0.25">
      <c r="A927" s="1">
        <v>39933</v>
      </c>
      <c r="B927" s="2" t="s">
        <v>5</v>
      </c>
      <c r="C927">
        <v>110</v>
      </c>
      <c r="D927">
        <f>MONTH(cukier3[[#This Row],[Data]])</f>
        <v>4</v>
      </c>
      <c r="E927">
        <f>IF(D926=cukier3[[#This Row],[Miesiąc]],0,1)</f>
        <v>0</v>
      </c>
      <c r="F927">
        <f ca="1">F926-cukier3[[#This Row],[KG cukru]]+cukier3[[#This Row],[Dołożono]]</f>
        <v>-127209</v>
      </c>
      <c r="G9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8" spans="1:7" x14ac:dyDescent="0.25">
      <c r="A928" s="1">
        <v>39935</v>
      </c>
      <c r="B928" s="2" t="s">
        <v>52</v>
      </c>
      <c r="C928">
        <v>51</v>
      </c>
      <c r="D928">
        <f>MONTH(cukier3[[#This Row],[Data]])</f>
        <v>5</v>
      </c>
      <c r="E928">
        <f>IF(D927=cukier3[[#This Row],[Miesiąc]],0,1)</f>
        <v>1</v>
      </c>
      <c r="F928">
        <f ca="1">F927-cukier3[[#This Row],[KG cukru]]+cukier3[[#This Row],[Dołożono]]</f>
        <v>-127260</v>
      </c>
      <c r="G928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29" spans="1:7" x14ac:dyDescent="0.25">
      <c r="A929" s="1">
        <v>39937</v>
      </c>
      <c r="B929" s="2" t="s">
        <v>145</v>
      </c>
      <c r="C929">
        <v>1</v>
      </c>
      <c r="D929">
        <f>MONTH(cukier3[[#This Row],[Data]])</f>
        <v>5</v>
      </c>
      <c r="E929">
        <f>IF(D928=cukier3[[#This Row],[Miesiąc]],0,1)</f>
        <v>0</v>
      </c>
      <c r="F929">
        <f ca="1">F928-cukier3[[#This Row],[KG cukru]]+cukier3[[#This Row],[Dołożono]]</f>
        <v>-127261</v>
      </c>
      <c r="G9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0" spans="1:7" x14ac:dyDescent="0.25">
      <c r="A930" s="1">
        <v>39937</v>
      </c>
      <c r="B930" s="2" t="s">
        <v>152</v>
      </c>
      <c r="C930">
        <v>8</v>
      </c>
      <c r="D930">
        <f>MONTH(cukier3[[#This Row],[Data]])</f>
        <v>5</v>
      </c>
      <c r="E930">
        <f>IF(D929=cukier3[[#This Row],[Miesiąc]],0,1)</f>
        <v>0</v>
      </c>
      <c r="F930">
        <f ca="1">F929-cukier3[[#This Row],[KG cukru]]+cukier3[[#This Row],[Dołożono]]</f>
        <v>-127269</v>
      </c>
      <c r="G9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1" spans="1:7" x14ac:dyDescent="0.25">
      <c r="A931" s="1">
        <v>39939</v>
      </c>
      <c r="B931" s="2" t="s">
        <v>9</v>
      </c>
      <c r="C931">
        <v>128</v>
      </c>
      <c r="D931">
        <f>MONTH(cukier3[[#This Row],[Data]])</f>
        <v>5</v>
      </c>
      <c r="E931">
        <f>IF(D930=cukier3[[#This Row],[Miesiąc]],0,1)</f>
        <v>0</v>
      </c>
      <c r="F931">
        <f ca="1">F930-cukier3[[#This Row],[KG cukru]]+cukier3[[#This Row],[Dołożono]]</f>
        <v>-127397</v>
      </c>
      <c r="G9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2" spans="1:7" x14ac:dyDescent="0.25">
      <c r="A932" s="1">
        <v>39942</v>
      </c>
      <c r="B932" s="2" t="s">
        <v>87</v>
      </c>
      <c r="C932">
        <v>9</v>
      </c>
      <c r="D932">
        <f>MONTH(cukier3[[#This Row],[Data]])</f>
        <v>5</v>
      </c>
      <c r="E932">
        <f>IF(D931=cukier3[[#This Row],[Miesiąc]],0,1)</f>
        <v>0</v>
      </c>
      <c r="F932">
        <f ca="1">F931-cukier3[[#This Row],[KG cukru]]+cukier3[[#This Row],[Dołożono]]</f>
        <v>-127406</v>
      </c>
      <c r="G9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3" spans="1:7" x14ac:dyDescent="0.25">
      <c r="A933" s="1">
        <v>39948</v>
      </c>
      <c r="B933" s="2" t="s">
        <v>9</v>
      </c>
      <c r="C933">
        <v>291</v>
      </c>
      <c r="D933">
        <f>MONTH(cukier3[[#This Row],[Data]])</f>
        <v>5</v>
      </c>
      <c r="E933">
        <f>IF(D932=cukier3[[#This Row],[Miesiąc]],0,1)</f>
        <v>0</v>
      </c>
      <c r="F933">
        <f ca="1">F932-cukier3[[#This Row],[KG cukru]]+cukier3[[#This Row],[Dołożono]]</f>
        <v>-127697</v>
      </c>
      <c r="G9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4" spans="1:7" x14ac:dyDescent="0.25">
      <c r="A934" s="1">
        <v>39949</v>
      </c>
      <c r="B934" s="2" t="s">
        <v>14</v>
      </c>
      <c r="C934">
        <v>261</v>
      </c>
      <c r="D934">
        <f>MONTH(cukier3[[#This Row],[Data]])</f>
        <v>5</v>
      </c>
      <c r="E934">
        <f>IF(D933=cukier3[[#This Row],[Miesiąc]],0,1)</f>
        <v>0</v>
      </c>
      <c r="F934">
        <f ca="1">F933-cukier3[[#This Row],[KG cukru]]+cukier3[[#This Row],[Dołożono]]</f>
        <v>-127958</v>
      </c>
      <c r="G9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5" spans="1:7" x14ac:dyDescent="0.25">
      <c r="A935" s="1">
        <v>39951</v>
      </c>
      <c r="B935" s="2" t="s">
        <v>52</v>
      </c>
      <c r="C935">
        <v>192</v>
      </c>
      <c r="D935">
        <f>MONTH(cukier3[[#This Row],[Data]])</f>
        <v>5</v>
      </c>
      <c r="E935">
        <f>IF(D934=cukier3[[#This Row],[Miesiąc]],0,1)</f>
        <v>0</v>
      </c>
      <c r="F935">
        <f ca="1">F934-cukier3[[#This Row],[KG cukru]]+cukier3[[#This Row],[Dołożono]]</f>
        <v>-128150</v>
      </c>
      <c r="G9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6" spans="1:7" x14ac:dyDescent="0.25">
      <c r="A936" s="1">
        <v>39951</v>
      </c>
      <c r="B936" s="2" t="s">
        <v>7</v>
      </c>
      <c r="C936">
        <v>319</v>
      </c>
      <c r="D936">
        <f>MONTH(cukier3[[#This Row],[Data]])</f>
        <v>5</v>
      </c>
      <c r="E936">
        <f>IF(D935=cukier3[[#This Row],[Miesiąc]],0,1)</f>
        <v>0</v>
      </c>
      <c r="F936">
        <f ca="1">F935-cukier3[[#This Row],[KG cukru]]+cukier3[[#This Row],[Dołożono]]</f>
        <v>-128469</v>
      </c>
      <c r="G9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7" spans="1:7" x14ac:dyDescent="0.25">
      <c r="A937" s="1">
        <v>39953</v>
      </c>
      <c r="B937" s="2" t="s">
        <v>45</v>
      </c>
      <c r="C937">
        <v>393</v>
      </c>
      <c r="D937">
        <f>MONTH(cukier3[[#This Row],[Data]])</f>
        <v>5</v>
      </c>
      <c r="E937">
        <f>IF(D936=cukier3[[#This Row],[Miesiąc]],0,1)</f>
        <v>0</v>
      </c>
      <c r="F937">
        <f ca="1">F936-cukier3[[#This Row],[KG cukru]]+cukier3[[#This Row],[Dołożono]]</f>
        <v>-128862</v>
      </c>
      <c r="G9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8" spans="1:7" x14ac:dyDescent="0.25">
      <c r="A938" s="1">
        <v>39957</v>
      </c>
      <c r="B938" s="2" t="s">
        <v>187</v>
      </c>
      <c r="C938">
        <v>13</v>
      </c>
      <c r="D938">
        <f>MONTH(cukier3[[#This Row],[Data]])</f>
        <v>5</v>
      </c>
      <c r="E938">
        <f>IF(D937=cukier3[[#This Row],[Miesiąc]],0,1)</f>
        <v>0</v>
      </c>
      <c r="F938">
        <f ca="1">F937-cukier3[[#This Row],[KG cukru]]+cukier3[[#This Row],[Dołożono]]</f>
        <v>-128875</v>
      </c>
      <c r="G9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39" spans="1:7" x14ac:dyDescent="0.25">
      <c r="A939" s="1">
        <v>39958</v>
      </c>
      <c r="B939" s="2" t="s">
        <v>50</v>
      </c>
      <c r="C939">
        <v>380</v>
      </c>
      <c r="D939">
        <f>MONTH(cukier3[[#This Row],[Data]])</f>
        <v>5</v>
      </c>
      <c r="E939">
        <f>IF(D938=cukier3[[#This Row],[Miesiąc]],0,1)</f>
        <v>0</v>
      </c>
      <c r="F939">
        <f ca="1">F938-cukier3[[#This Row],[KG cukru]]+cukier3[[#This Row],[Dołożono]]</f>
        <v>-129255</v>
      </c>
      <c r="G9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0" spans="1:7" x14ac:dyDescent="0.25">
      <c r="A940" s="1">
        <v>39959</v>
      </c>
      <c r="B940" s="2" t="s">
        <v>37</v>
      </c>
      <c r="C940">
        <v>36</v>
      </c>
      <c r="D940">
        <f>MONTH(cukier3[[#This Row],[Data]])</f>
        <v>5</v>
      </c>
      <c r="E940">
        <f>IF(D939=cukier3[[#This Row],[Miesiąc]],0,1)</f>
        <v>0</v>
      </c>
      <c r="F940">
        <f ca="1">F939-cukier3[[#This Row],[KG cukru]]+cukier3[[#This Row],[Dołożono]]</f>
        <v>-129291</v>
      </c>
      <c r="G9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1" spans="1:7" x14ac:dyDescent="0.25">
      <c r="A941" s="1">
        <v>39962</v>
      </c>
      <c r="B941" s="2" t="s">
        <v>173</v>
      </c>
      <c r="C941">
        <v>179</v>
      </c>
      <c r="D941">
        <f>MONTH(cukier3[[#This Row],[Data]])</f>
        <v>5</v>
      </c>
      <c r="E941">
        <f>IF(D940=cukier3[[#This Row],[Miesiąc]],0,1)</f>
        <v>0</v>
      </c>
      <c r="F941">
        <f ca="1">F940-cukier3[[#This Row],[KG cukru]]+cukier3[[#This Row],[Dołożono]]</f>
        <v>-129470</v>
      </c>
      <c r="G9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2" spans="1:7" x14ac:dyDescent="0.25">
      <c r="A942" s="1">
        <v>39964</v>
      </c>
      <c r="B942" s="2" t="s">
        <v>28</v>
      </c>
      <c r="C942">
        <v>111</v>
      </c>
      <c r="D942">
        <f>MONTH(cukier3[[#This Row],[Data]])</f>
        <v>5</v>
      </c>
      <c r="E942">
        <f>IF(D941=cukier3[[#This Row],[Miesiąc]],0,1)</f>
        <v>0</v>
      </c>
      <c r="F942">
        <f ca="1">F941-cukier3[[#This Row],[KG cukru]]+cukier3[[#This Row],[Dołożono]]</f>
        <v>-129581</v>
      </c>
      <c r="G9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3" spans="1:7" x14ac:dyDescent="0.25">
      <c r="A943" s="1">
        <v>39965</v>
      </c>
      <c r="B943" s="2" t="s">
        <v>8</v>
      </c>
      <c r="C943">
        <v>36</v>
      </c>
      <c r="D943">
        <f>MONTH(cukier3[[#This Row],[Data]])</f>
        <v>6</v>
      </c>
      <c r="E943">
        <f>IF(D942=cukier3[[#This Row],[Miesiąc]],0,1)</f>
        <v>1</v>
      </c>
      <c r="F943">
        <f ca="1">F942-cukier3[[#This Row],[KG cukru]]+cukier3[[#This Row],[Dołożono]]</f>
        <v>-129617</v>
      </c>
      <c r="G94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4" spans="1:7" x14ac:dyDescent="0.25">
      <c r="A944" s="1">
        <v>39965</v>
      </c>
      <c r="B944" s="2" t="s">
        <v>10</v>
      </c>
      <c r="C944">
        <v>120</v>
      </c>
      <c r="D944">
        <f>MONTH(cukier3[[#This Row],[Data]])</f>
        <v>6</v>
      </c>
      <c r="E944">
        <f>IF(D943=cukier3[[#This Row],[Miesiąc]],0,1)</f>
        <v>0</v>
      </c>
      <c r="F944">
        <f ca="1">F943-cukier3[[#This Row],[KG cukru]]+cukier3[[#This Row],[Dołożono]]</f>
        <v>-129737</v>
      </c>
      <c r="G9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5" spans="1:7" x14ac:dyDescent="0.25">
      <c r="A945" s="1">
        <v>39969</v>
      </c>
      <c r="B945" s="2" t="s">
        <v>188</v>
      </c>
      <c r="C945">
        <v>11</v>
      </c>
      <c r="D945">
        <f>MONTH(cukier3[[#This Row],[Data]])</f>
        <v>6</v>
      </c>
      <c r="E945">
        <f>IF(D944=cukier3[[#This Row],[Miesiąc]],0,1)</f>
        <v>0</v>
      </c>
      <c r="F945">
        <f ca="1">F944-cukier3[[#This Row],[KG cukru]]+cukier3[[#This Row],[Dołożono]]</f>
        <v>-129748</v>
      </c>
      <c r="G9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6" spans="1:7" x14ac:dyDescent="0.25">
      <c r="A946" s="1">
        <v>39971</v>
      </c>
      <c r="B946" s="2" t="s">
        <v>43</v>
      </c>
      <c r="C946">
        <v>4</v>
      </c>
      <c r="D946">
        <f>MONTH(cukier3[[#This Row],[Data]])</f>
        <v>6</v>
      </c>
      <c r="E946">
        <f>IF(D945=cukier3[[#This Row],[Miesiąc]],0,1)</f>
        <v>0</v>
      </c>
      <c r="F946">
        <f ca="1">F945-cukier3[[#This Row],[KG cukru]]+cukier3[[#This Row],[Dołożono]]</f>
        <v>-129752</v>
      </c>
      <c r="G9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7" spans="1:7" x14ac:dyDescent="0.25">
      <c r="A947" s="1">
        <v>39971</v>
      </c>
      <c r="B947" s="2" t="s">
        <v>126</v>
      </c>
      <c r="C947">
        <v>15</v>
      </c>
      <c r="D947">
        <f>MONTH(cukier3[[#This Row],[Data]])</f>
        <v>6</v>
      </c>
      <c r="E947">
        <f>IF(D946=cukier3[[#This Row],[Miesiąc]],0,1)</f>
        <v>0</v>
      </c>
      <c r="F947">
        <f ca="1">F946-cukier3[[#This Row],[KG cukru]]+cukier3[[#This Row],[Dołożono]]</f>
        <v>-129767</v>
      </c>
      <c r="G9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8" spans="1:7" x14ac:dyDescent="0.25">
      <c r="A948" s="1">
        <v>39974</v>
      </c>
      <c r="B948" s="2" t="s">
        <v>115</v>
      </c>
      <c r="C948">
        <v>11</v>
      </c>
      <c r="D948">
        <f>MONTH(cukier3[[#This Row],[Data]])</f>
        <v>6</v>
      </c>
      <c r="E948">
        <f>IF(D947=cukier3[[#This Row],[Miesiąc]],0,1)</f>
        <v>0</v>
      </c>
      <c r="F948">
        <f ca="1">F947-cukier3[[#This Row],[KG cukru]]+cukier3[[#This Row],[Dołożono]]</f>
        <v>-129778</v>
      </c>
      <c r="G9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49" spans="1:7" x14ac:dyDescent="0.25">
      <c r="A949" s="1">
        <v>39977</v>
      </c>
      <c r="B949" s="2" t="s">
        <v>189</v>
      </c>
      <c r="C949">
        <v>9</v>
      </c>
      <c r="D949">
        <f>MONTH(cukier3[[#This Row],[Data]])</f>
        <v>6</v>
      </c>
      <c r="E949">
        <f>IF(D948=cukier3[[#This Row],[Miesiąc]],0,1)</f>
        <v>0</v>
      </c>
      <c r="F949">
        <f ca="1">F948-cukier3[[#This Row],[KG cukru]]+cukier3[[#This Row],[Dołożono]]</f>
        <v>-129787</v>
      </c>
      <c r="G9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0" spans="1:7" x14ac:dyDescent="0.25">
      <c r="A950" s="1">
        <v>39978</v>
      </c>
      <c r="B950" s="2" t="s">
        <v>50</v>
      </c>
      <c r="C950">
        <v>498</v>
      </c>
      <c r="D950">
        <f>MONTH(cukier3[[#This Row],[Data]])</f>
        <v>6</v>
      </c>
      <c r="E950">
        <f>IF(D949=cukier3[[#This Row],[Miesiąc]],0,1)</f>
        <v>0</v>
      </c>
      <c r="F950">
        <f ca="1">F949-cukier3[[#This Row],[KG cukru]]+cukier3[[#This Row],[Dołożono]]</f>
        <v>-130285</v>
      </c>
      <c r="G9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1" spans="1:7" x14ac:dyDescent="0.25">
      <c r="A951" s="1">
        <v>39980</v>
      </c>
      <c r="B951" s="2" t="s">
        <v>8</v>
      </c>
      <c r="C951">
        <v>191</v>
      </c>
      <c r="D951">
        <f>MONTH(cukier3[[#This Row],[Data]])</f>
        <v>6</v>
      </c>
      <c r="E951">
        <f>IF(D950=cukier3[[#This Row],[Miesiąc]],0,1)</f>
        <v>0</v>
      </c>
      <c r="F951">
        <f ca="1">F950-cukier3[[#This Row],[KG cukru]]+cukier3[[#This Row],[Dołożono]]</f>
        <v>-130476</v>
      </c>
      <c r="G9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2" spans="1:7" x14ac:dyDescent="0.25">
      <c r="A952" s="1">
        <v>39980</v>
      </c>
      <c r="B952" s="2" t="s">
        <v>9</v>
      </c>
      <c r="C952">
        <v>402</v>
      </c>
      <c r="D952">
        <f>MONTH(cukier3[[#This Row],[Data]])</f>
        <v>6</v>
      </c>
      <c r="E952">
        <f>IF(D951=cukier3[[#This Row],[Miesiąc]],0,1)</f>
        <v>0</v>
      </c>
      <c r="F952">
        <f ca="1">F951-cukier3[[#This Row],[KG cukru]]+cukier3[[#This Row],[Dołożono]]</f>
        <v>-130878</v>
      </c>
      <c r="G9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3" spans="1:7" x14ac:dyDescent="0.25">
      <c r="A953" s="1">
        <v>39980</v>
      </c>
      <c r="B953" s="2" t="s">
        <v>45</v>
      </c>
      <c r="C953">
        <v>350</v>
      </c>
      <c r="D953">
        <f>MONTH(cukier3[[#This Row],[Data]])</f>
        <v>6</v>
      </c>
      <c r="E953">
        <f>IF(D952=cukier3[[#This Row],[Miesiąc]],0,1)</f>
        <v>0</v>
      </c>
      <c r="F953">
        <f ca="1">F952-cukier3[[#This Row],[KG cukru]]+cukier3[[#This Row],[Dołożono]]</f>
        <v>-131228</v>
      </c>
      <c r="G9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4" spans="1:7" x14ac:dyDescent="0.25">
      <c r="A954" s="1">
        <v>39984</v>
      </c>
      <c r="B954" s="2" t="s">
        <v>69</v>
      </c>
      <c r="C954">
        <v>140</v>
      </c>
      <c r="D954">
        <f>MONTH(cukier3[[#This Row],[Data]])</f>
        <v>6</v>
      </c>
      <c r="E954">
        <f>IF(D953=cukier3[[#This Row],[Miesiąc]],0,1)</f>
        <v>0</v>
      </c>
      <c r="F954">
        <f ca="1">F953-cukier3[[#This Row],[KG cukru]]+cukier3[[#This Row],[Dołożono]]</f>
        <v>-131368</v>
      </c>
      <c r="G9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5" spans="1:7" x14ac:dyDescent="0.25">
      <c r="A955" s="1">
        <v>39985</v>
      </c>
      <c r="B955" s="2" t="s">
        <v>190</v>
      </c>
      <c r="C955">
        <v>3</v>
      </c>
      <c r="D955">
        <f>MONTH(cukier3[[#This Row],[Data]])</f>
        <v>6</v>
      </c>
      <c r="E955">
        <f>IF(D954=cukier3[[#This Row],[Miesiąc]],0,1)</f>
        <v>0</v>
      </c>
      <c r="F955">
        <f ca="1">F954-cukier3[[#This Row],[KG cukru]]+cukier3[[#This Row],[Dołożono]]</f>
        <v>-131371</v>
      </c>
      <c r="G9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6" spans="1:7" x14ac:dyDescent="0.25">
      <c r="A956" s="1">
        <v>39987</v>
      </c>
      <c r="B956" s="2" t="s">
        <v>52</v>
      </c>
      <c r="C956">
        <v>25</v>
      </c>
      <c r="D956">
        <f>MONTH(cukier3[[#This Row],[Data]])</f>
        <v>6</v>
      </c>
      <c r="E956">
        <f>IF(D955=cukier3[[#This Row],[Miesiąc]],0,1)</f>
        <v>0</v>
      </c>
      <c r="F956">
        <f ca="1">F955-cukier3[[#This Row],[KG cukru]]+cukier3[[#This Row],[Dołożono]]</f>
        <v>-131396</v>
      </c>
      <c r="G9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7" spans="1:7" x14ac:dyDescent="0.25">
      <c r="A957" s="1">
        <v>39992</v>
      </c>
      <c r="B957" s="2" t="s">
        <v>191</v>
      </c>
      <c r="C957">
        <v>7</v>
      </c>
      <c r="D957">
        <f>MONTH(cukier3[[#This Row],[Data]])</f>
        <v>6</v>
      </c>
      <c r="E957">
        <f>IF(D956=cukier3[[#This Row],[Miesiąc]],0,1)</f>
        <v>0</v>
      </c>
      <c r="F957">
        <f ca="1">F956-cukier3[[#This Row],[KG cukru]]+cukier3[[#This Row],[Dołożono]]</f>
        <v>-131403</v>
      </c>
      <c r="G9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8" spans="1:7" x14ac:dyDescent="0.25">
      <c r="A958" s="1">
        <v>39994</v>
      </c>
      <c r="B958" s="2" t="s">
        <v>9</v>
      </c>
      <c r="C958">
        <v>479</v>
      </c>
      <c r="D958">
        <f>MONTH(cukier3[[#This Row],[Data]])</f>
        <v>6</v>
      </c>
      <c r="E958">
        <f>IF(D957=cukier3[[#This Row],[Miesiąc]],0,1)</f>
        <v>0</v>
      </c>
      <c r="F958">
        <f ca="1">F957-cukier3[[#This Row],[KG cukru]]+cukier3[[#This Row],[Dołożono]]</f>
        <v>-131882</v>
      </c>
      <c r="G9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59" spans="1:7" x14ac:dyDescent="0.25">
      <c r="A959" s="1">
        <v>39994</v>
      </c>
      <c r="B959" s="2" t="s">
        <v>193</v>
      </c>
      <c r="C959">
        <v>6</v>
      </c>
      <c r="D959">
        <f>MONTH(cukier3[[#This Row],[Data]])</f>
        <v>6</v>
      </c>
      <c r="E959">
        <f>IF(D958=cukier3[[#This Row],[Miesiąc]],0,1)</f>
        <v>0</v>
      </c>
      <c r="F959">
        <f ca="1">F958-cukier3[[#This Row],[KG cukru]]+cukier3[[#This Row],[Dołożono]]</f>
        <v>-131888</v>
      </c>
      <c r="G9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0" spans="1:7" x14ac:dyDescent="0.25">
      <c r="A960" s="1">
        <v>39994</v>
      </c>
      <c r="B960" s="2" t="s">
        <v>16</v>
      </c>
      <c r="C960">
        <v>10</v>
      </c>
      <c r="D960">
        <f>MONTH(cukier3[[#This Row],[Data]])</f>
        <v>6</v>
      </c>
      <c r="E960">
        <f>IF(D959=cukier3[[#This Row],[Miesiąc]],0,1)</f>
        <v>0</v>
      </c>
      <c r="F960">
        <f ca="1">F959-cukier3[[#This Row],[KG cukru]]+cukier3[[#This Row],[Dołożono]]</f>
        <v>-131898</v>
      </c>
      <c r="G9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1" spans="1:7" x14ac:dyDescent="0.25">
      <c r="A961" s="1">
        <v>39994</v>
      </c>
      <c r="B961" s="2" t="s">
        <v>192</v>
      </c>
      <c r="C961">
        <v>17</v>
      </c>
      <c r="D961">
        <f>MONTH(cukier3[[#This Row],[Data]])</f>
        <v>6</v>
      </c>
      <c r="E961">
        <f>IF(D960=cukier3[[#This Row],[Miesiąc]],0,1)</f>
        <v>0</v>
      </c>
      <c r="F961">
        <f ca="1">F960-cukier3[[#This Row],[KG cukru]]+cukier3[[#This Row],[Dołożono]]</f>
        <v>-131915</v>
      </c>
      <c r="G9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2" spans="1:7" x14ac:dyDescent="0.25">
      <c r="A962" s="1">
        <v>39995</v>
      </c>
      <c r="B962" s="2" t="s">
        <v>29</v>
      </c>
      <c r="C962">
        <v>2</v>
      </c>
      <c r="D962">
        <f>MONTH(cukier3[[#This Row],[Data]])</f>
        <v>7</v>
      </c>
      <c r="E962">
        <f>IF(D961=cukier3[[#This Row],[Miesiąc]],0,1)</f>
        <v>1</v>
      </c>
      <c r="F962">
        <f ca="1">F961-cukier3[[#This Row],[KG cukru]]+cukier3[[#This Row],[Dołożono]]</f>
        <v>-131917</v>
      </c>
      <c r="G96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3" spans="1:7" x14ac:dyDescent="0.25">
      <c r="A963" s="1">
        <v>39997</v>
      </c>
      <c r="B963" s="2" t="s">
        <v>194</v>
      </c>
      <c r="C963">
        <v>13</v>
      </c>
      <c r="D963">
        <f>MONTH(cukier3[[#This Row],[Data]])</f>
        <v>7</v>
      </c>
      <c r="E963">
        <f>IF(D962=cukier3[[#This Row],[Miesiąc]],0,1)</f>
        <v>0</v>
      </c>
      <c r="F963">
        <f ca="1">F962-cukier3[[#This Row],[KG cukru]]+cukier3[[#This Row],[Dołożono]]</f>
        <v>-131930</v>
      </c>
      <c r="G9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4" spans="1:7" x14ac:dyDescent="0.25">
      <c r="A964" s="1">
        <v>40000</v>
      </c>
      <c r="B964" s="2" t="s">
        <v>10</v>
      </c>
      <c r="C964">
        <v>123</v>
      </c>
      <c r="D964">
        <f>MONTH(cukier3[[#This Row],[Data]])</f>
        <v>7</v>
      </c>
      <c r="E964">
        <f>IF(D963=cukier3[[#This Row],[Miesiąc]],0,1)</f>
        <v>0</v>
      </c>
      <c r="F964">
        <f ca="1">F963-cukier3[[#This Row],[KG cukru]]+cukier3[[#This Row],[Dołożono]]</f>
        <v>-132053</v>
      </c>
      <c r="G9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5" spans="1:7" x14ac:dyDescent="0.25">
      <c r="A965" s="1">
        <v>40000</v>
      </c>
      <c r="B965" s="2" t="s">
        <v>5</v>
      </c>
      <c r="C965">
        <v>191</v>
      </c>
      <c r="D965">
        <f>MONTH(cukier3[[#This Row],[Data]])</f>
        <v>7</v>
      </c>
      <c r="E965">
        <f>IF(D964=cukier3[[#This Row],[Miesiąc]],0,1)</f>
        <v>0</v>
      </c>
      <c r="F965">
        <f ca="1">F964-cukier3[[#This Row],[KG cukru]]+cukier3[[#This Row],[Dołożono]]</f>
        <v>-132244</v>
      </c>
      <c r="G9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6" spans="1:7" x14ac:dyDescent="0.25">
      <c r="A966" s="1">
        <v>40000</v>
      </c>
      <c r="B966" s="2" t="s">
        <v>183</v>
      </c>
      <c r="C966">
        <v>12</v>
      </c>
      <c r="D966">
        <f>MONTH(cukier3[[#This Row],[Data]])</f>
        <v>7</v>
      </c>
      <c r="E966">
        <f>IF(D965=cukier3[[#This Row],[Miesiąc]],0,1)</f>
        <v>0</v>
      </c>
      <c r="F966">
        <f ca="1">F965-cukier3[[#This Row],[KG cukru]]+cukier3[[#This Row],[Dołożono]]</f>
        <v>-132256</v>
      </c>
      <c r="G9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7" spans="1:7" x14ac:dyDescent="0.25">
      <c r="A967" s="1">
        <v>40001</v>
      </c>
      <c r="B967" s="2" t="s">
        <v>18</v>
      </c>
      <c r="C967">
        <v>66</v>
      </c>
      <c r="D967">
        <f>MONTH(cukier3[[#This Row],[Data]])</f>
        <v>7</v>
      </c>
      <c r="E967">
        <f>IF(D966=cukier3[[#This Row],[Miesiąc]],0,1)</f>
        <v>0</v>
      </c>
      <c r="F967">
        <f ca="1">F966-cukier3[[#This Row],[KG cukru]]+cukier3[[#This Row],[Dołożono]]</f>
        <v>-132322</v>
      </c>
      <c r="G9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8" spans="1:7" x14ac:dyDescent="0.25">
      <c r="A968" s="1">
        <v>40002</v>
      </c>
      <c r="B968" s="2" t="s">
        <v>61</v>
      </c>
      <c r="C968">
        <v>132</v>
      </c>
      <c r="D968">
        <f>MONTH(cukier3[[#This Row],[Data]])</f>
        <v>7</v>
      </c>
      <c r="E968">
        <f>IF(D967=cukier3[[#This Row],[Miesiąc]],0,1)</f>
        <v>0</v>
      </c>
      <c r="F968">
        <f ca="1">F967-cukier3[[#This Row],[KG cukru]]+cukier3[[#This Row],[Dołożono]]</f>
        <v>-132454</v>
      </c>
      <c r="G9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69" spans="1:7" x14ac:dyDescent="0.25">
      <c r="A969" s="1">
        <v>40006</v>
      </c>
      <c r="B969" s="2" t="s">
        <v>78</v>
      </c>
      <c r="C969">
        <v>111</v>
      </c>
      <c r="D969">
        <f>MONTH(cukier3[[#This Row],[Data]])</f>
        <v>7</v>
      </c>
      <c r="E969">
        <f>IF(D968=cukier3[[#This Row],[Miesiąc]],0,1)</f>
        <v>0</v>
      </c>
      <c r="F969">
        <f ca="1">F968-cukier3[[#This Row],[KG cukru]]+cukier3[[#This Row],[Dołożono]]</f>
        <v>-132565</v>
      </c>
      <c r="G9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0" spans="1:7" x14ac:dyDescent="0.25">
      <c r="A970" s="1">
        <v>40006</v>
      </c>
      <c r="B970" s="2" t="s">
        <v>195</v>
      </c>
      <c r="C970">
        <v>9</v>
      </c>
      <c r="D970">
        <f>MONTH(cukier3[[#This Row],[Data]])</f>
        <v>7</v>
      </c>
      <c r="E970">
        <f>IF(D969=cukier3[[#This Row],[Miesiąc]],0,1)</f>
        <v>0</v>
      </c>
      <c r="F970">
        <f ca="1">F969-cukier3[[#This Row],[KG cukru]]+cukier3[[#This Row],[Dołożono]]</f>
        <v>-132574</v>
      </c>
      <c r="G9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1" spans="1:7" x14ac:dyDescent="0.25">
      <c r="A971" s="1">
        <v>40007</v>
      </c>
      <c r="B971" s="2" t="s">
        <v>155</v>
      </c>
      <c r="C971">
        <v>4</v>
      </c>
      <c r="D971">
        <f>MONTH(cukier3[[#This Row],[Data]])</f>
        <v>7</v>
      </c>
      <c r="E971">
        <f>IF(D970=cukier3[[#This Row],[Miesiąc]],0,1)</f>
        <v>0</v>
      </c>
      <c r="F971">
        <f ca="1">F970-cukier3[[#This Row],[KG cukru]]+cukier3[[#This Row],[Dołożono]]</f>
        <v>-132578</v>
      </c>
      <c r="G9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2" spans="1:7" x14ac:dyDescent="0.25">
      <c r="A972" s="1">
        <v>40007</v>
      </c>
      <c r="B972" s="2" t="s">
        <v>19</v>
      </c>
      <c r="C972">
        <v>163</v>
      </c>
      <c r="D972">
        <f>MONTH(cukier3[[#This Row],[Data]])</f>
        <v>7</v>
      </c>
      <c r="E972">
        <f>IF(D971=cukier3[[#This Row],[Miesiąc]],0,1)</f>
        <v>0</v>
      </c>
      <c r="F972">
        <f ca="1">F971-cukier3[[#This Row],[KG cukru]]+cukier3[[#This Row],[Dołożono]]</f>
        <v>-132741</v>
      </c>
      <c r="G9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3" spans="1:7" x14ac:dyDescent="0.25">
      <c r="A973" s="1">
        <v>40009</v>
      </c>
      <c r="B973" s="2" t="s">
        <v>145</v>
      </c>
      <c r="C973">
        <v>10</v>
      </c>
      <c r="D973">
        <f>MONTH(cukier3[[#This Row],[Data]])</f>
        <v>7</v>
      </c>
      <c r="E973">
        <f>IF(D972=cukier3[[#This Row],[Miesiąc]],0,1)</f>
        <v>0</v>
      </c>
      <c r="F973">
        <f ca="1">F972-cukier3[[#This Row],[KG cukru]]+cukier3[[#This Row],[Dołożono]]</f>
        <v>-132751</v>
      </c>
      <c r="G9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4" spans="1:7" x14ac:dyDescent="0.25">
      <c r="A974" s="1">
        <v>40010</v>
      </c>
      <c r="B974" s="2" t="s">
        <v>9</v>
      </c>
      <c r="C974">
        <v>457</v>
      </c>
      <c r="D974">
        <f>MONTH(cukier3[[#This Row],[Data]])</f>
        <v>7</v>
      </c>
      <c r="E974">
        <f>IF(D973=cukier3[[#This Row],[Miesiąc]],0,1)</f>
        <v>0</v>
      </c>
      <c r="F974">
        <f ca="1">F973-cukier3[[#This Row],[KG cukru]]+cukier3[[#This Row],[Dołożono]]</f>
        <v>-133208</v>
      </c>
      <c r="G9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5" spans="1:7" x14ac:dyDescent="0.25">
      <c r="A975" s="1">
        <v>40012</v>
      </c>
      <c r="B975" s="2" t="s">
        <v>50</v>
      </c>
      <c r="C975">
        <v>260</v>
      </c>
      <c r="D975">
        <f>MONTH(cukier3[[#This Row],[Data]])</f>
        <v>7</v>
      </c>
      <c r="E975">
        <f>IF(D974=cukier3[[#This Row],[Miesiąc]],0,1)</f>
        <v>0</v>
      </c>
      <c r="F975">
        <f ca="1">F974-cukier3[[#This Row],[KG cukru]]+cukier3[[#This Row],[Dołożono]]</f>
        <v>-133468</v>
      </c>
      <c r="G9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6" spans="1:7" x14ac:dyDescent="0.25">
      <c r="A976" s="1">
        <v>40013</v>
      </c>
      <c r="B976" s="2" t="s">
        <v>120</v>
      </c>
      <c r="C976">
        <v>181</v>
      </c>
      <c r="D976">
        <f>MONTH(cukier3[[#This Row],[Data]])</f>
        <v>7</v>
      </c>
      <c r="E976">
        <f>IF(D975=cukier3[[#This Row],[Miesiąc]],0,1)</f>
        <v>0</v>
      </c>
      <c r="F976">
        <f ca="1">F975-cukier3[[#This Row],[KG cukru]]+cukier3[[#This Row],[Dołożono]]</f>
        <v>-133649</v>
      </c>
      <c r="G9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7" spans="1:7" x14ac:dyDescent="0.25">
      <c r="A977" s="1">
        <v>40014</v>
      </c>
      <c r="B977" s="2" t="s">
        <v>50</v>
      </c>
      <c r="C977">
        <v>144</v>
      </c>
      <c r="D977">
        <f>MONTH(cukier3[[#This Row],[Data]])</f>
        <v>7</v>
      </c>
      <c r="E977">
        <f>IF(D976=cukier3[[#This Row],[Miesiąc]],0,1)</f>
        <v>0</v>
      </c>
      <c r="F977">
        <f ca="1">F976-cukier3[[#This Row],[KG cukru]]+cukier3[[#This Row],[Dołożono]]</f>
        <v>-133793</v>
      </c>
      <c r="G9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8" spans="1:7" x14ac:dyDescent="0.25">
      <c r="A978" s="1">
        <v>40015</v>
      </c>
      <c r="B978" s="2" t="s">
        <v>22</v>
      </c>
      <c r="C978">
        <v>246</v>
      </c>
      <c r="D978">
        <f>MONTH(cukier3[[#This Row],[Data]])</f>
        <v>7</v>
      </c>
      <c r="E978">
        <f>IF(D977=cukier3[[#This Row],[Miesiąc]],0,1)</f>
        <v>0</v>
      </c>
      <c r="F978">
        <f ca="1">F977-cukier3[[#This Row],[KG cukru]]+cukier3[[#This Row],[Dołożono]]</f>
        <v>-134039</v>
      </c>
      <c r="G9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79" spans="1:7" x14ac:dyDescent="0.25">
      <c r="A979" s="1">
        <v>40017</v>
      </c>
      <c r="B979" s="2" t="s">
        <v>196</v>
      </c>
      <c r="C979">
        <v>10</v>
      </c>
      <c r="D979">
        <f>MONTH(cukier3[[#This Row],[Data]])</f>
        <v>7</v>
      </c>
      <c r="E979">
        <f>IF(D978=cukier3[[#This Row],[Miesiąc]],0,1)</f>
        <v>0</v>
      </c>
      <c r="F979">
        <f ca="1">F978-cukier3[[#This Row],[KG cukru]]+cukier3[[#This Row],[Dołożono]]</f>
        <v>-134049</v>
      </c>
      <c r="G9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0" spans="1:7" x14ac:dyDescent="0.25">
      <c r="A980" s="1">
        <v>40019</v>
      </c>
      <c r="B980" s="2" t="s">
        <v>26</v>
      </c>
      <c r="C980">
        <v>148</v>
      </c>
      <c r="D980">
        <f>MONTH(cukier3[[#This Row],[Data]])</f>
        <v>7</v>
      </c>
      <c r="E980">
        <f>IF(D979=cukier3[[#This Row],[Miesiąc]],0,1)</f>
        <v>0</v>
      </c>
      <c r="F980">
        <f ca="1">F979-cukier3[[#This Row],[KG cukru]]+cukier3[[#This Row],[Dołożono]]</f>
        <v>-134197</v>
      </c>
      <c r="G9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1" spans="1:7" x14ac:dyDescent="0.25">
      <c r="A981" s="1">
        <v>40021</v>
      </c>
      <c r="B981" s="2" t="s">
        <v>35</v>
      </c>
      <c r="C981">
        <v>24</v>
      </c>
      <c r="D981">
        <f>MONTH(cukier3[[#This Row],[Data]])</f>
        <v>7</v>
      </c>
      <c r="E981">
        <f>IF(D980=cukier3[[#This Row],[Miesiąc]],0,1)</f>
        <v>0</v>
      </c>
      <c r="F981">
        <f ca="1">F980-cukier3[[#This Row],[KG cukru]]+cukier3[[#This Row],[Dołożono]]</f>
        <v>-134221</v>
      </c>
      <c r="G9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2" spans="1:7" x14ac:dyDescent="0.25">
      <c r="A982" s="1">
        <v>40024</v>
      </c>
      <c r="B982" s="2" t="s">
        <v>25</v>
      </c>
      <c r="C982">
        <v>66</v>
      </c>
      <c r="D982">
        <f>MONTH(cukier3[[#This Row],[Data]])</f>
        <v>7</v>
      </c>
      <c r="E982">
        <f>IF(D981=cukier3[[#This Row],[Miesiąc]],0,1)</f>
        <v>0</v>
      </c>
      <c r="F982">
        <f ca="1">F981-cukier3[[#This Row],[KG cukru]]+cukier3[[#This Row],[Dołożono]]</f>
        <v>-134287</v>
      </c>
      <c r="G9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3" spans="1:7" x14ac:dyDescent="0.25">
      <c r="A983" s="1">
        <v>40027</v>
      </c>
      <c r="B983" s="2" t="s">
        <v>37</v>
      </c>
      <c r="C983">
        <v>194</v>
      </c>
      <c r="D983">
        <f>MONTH(cukier3[[#This Row],[Data]])</f>
        <v>8</v>
      </c>
      <c r="E983">
        <f>IF(D982=cukier3[[#This Row],[Miesiąc]],0,1)</f>
        <v>1</v>
      </c>
      <c r="F983">
        <f ca="1">F982-cukier3[[#This Row],[KG cukru]]+cukier3[[#This Row],[Dołożono]]</f>
        <v>-134481</v>
      </c>
      <c r="G98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4" spans="1:7" x14ac:dyDescent="0.25">
      <c r="A984" s="1">
        <v>40027</v>
      </c>
      <c r="B984" s="2" t="s">
        <v>45</v>
      </c>
      <c r="C984">
        <v>333</v>
      </c>
      <c r="D984">
        <f>MONTH(cukier3[[#This Row],[Data]])</f>
        <v>8</v>
      </c>
      <c r="E984">
        <f>IF(D983=cukier3[[#This Row],[Miesiąc]],0,1)</f>
        <v>0</v>
      </c>
      <c r="F984">
        <f ca="1">F983-cukier3[[#This Row],[KG cukru]]+cukier3[[#This Row],[Dołożono]]</f>
        <v>-134814</v>
      </c>
      <c r="G9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5" spans="1:7" x14ac:dyDescent="0.25">
      <c r="A985" s="1">
        <v>40031</v>
      </c>
      <c r="B985" s="2" t="s">
        <v>170</v>
      </c>
      <c r="C985">
        <v>20</v>
      </c>
      <c r="D985">
        <f>MONTH(cukier3[[#This Row],[Data]])</f>
        <v>8</v>
      </c>
      <c r="E985">
        <f>IF(D984=cukier3[[#This Row],[Miesiąc]],0,1)</f>
        <v>0</v>
      </c>
      <c r="F985">
        <f ca="1">F984-cukier3[[#This Row],[KG cukru]]+cukier3[[#This Row],[Dołożono]]</f>
        <v>-134834</v>
      </c>
      <c r="G9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6" spans="1:7" x14ac:dyDescent="0.25">
      <c r="A986" s="1">
        <v>40031</v>
      </c>
      <c r="B986" s="2" t="s">
        <v>1</v>
      </c>
      <c r="C986">
        <v>18</v>
      </c>
      <c r="D986">
        <f>MONTH(cukier3[[#This Row],[Data]])</f>
        <v>8</v>
      </c>
      <c r="E986">
        <f>IF(D985=cukier3[[#This Row],[Miesiąc]],0,1)</f>
        <v>0</v>
      </c>
      <c r="F986">
        <f ca="1">F985-cukier3[[#This Row],[KG cukru]]+cukier3[[#This Row],[Dołożono]]</f>
        <v>-134852</v>
      </c>
      <c r="G9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7" spans="1:7" x14ac:dyDescent="0.25">
      <c r="A987" s="1">
        <v>40031</v>
      </c>
      <c r="B987" s="2" t="s">
        <v>55</v>
      </c>
      <c r="C987">
        <v>100</v>
      </c>
      <c r="D987">
        <f>MONTH(cukier3[[#This Row],[Data]])</f>
        <v>8</v>
      </c>
      <c r="E987">
        <f>IF(D986=cukier3[[#This Row],[Miesiąc]],0,1)</f>
        <v>0</v>
      </c>
      <c r="F987">
        <f ca="1">F986-cukier3[[#This Row],[KG cukru]]+cukier3[[#This Row],[Dołożono]]</f>
        <v>-134952</v>
      </c>
      <c r="G9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8" spans="1:7" x14ac:dyDescent="0.25">
      <c r="A988" s="1">
        <v>40031</v>
      </c>
      <c r="B988" s="2" t="s">
        <v>18</v>
      </c>
      <c r="C988">
        <v>154</v>
      </c>
      <c r="D988">
        <f>MONTH(cukier3[[#This Row],[Data]])</f>
        <v>8</v>
      </c>
      <c r="E988">
        <f>IF(D987=cukier3[[#This Row],[Miesiąc]],0,1)</f>
        <v>0</v>
      </c>
      <c r="F988">
        <f ca="1">F987-cukier3[[#This Row],[KG cukru]]+cukier3[[#This Row],[Dołożono]]</f>
        <v>-135106</v>
      </c>
      <c r="G9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89" spans="1:7" x14ac:dyDescent="0.25">
      <c r="A989" s="1">
        <v>40033</v>
      </c>
      <c r="B989" s="2" t="s">
        <v>55</v>
      </c>
      <c r="C989">
        <v>200</v>
      </c>
      <c r="D989">
        <f>MONTH(cukier3[[#This Row],[Data]])</f>
        <v>8</v>
      </c>
      <c r="E989">
        <f>IF(D988=cukier3[[#This Row],[Miesiąc]],0,1)</f>
        <v>0</v>
      </c>
      <c r="F989">
        <f ca="1">F988-cukier3[[#This Row],[KG cukru]]+cukier3[[#This Row],[Dołożono]]</f>
        <v>-135306</v>
      </c>
      <c r="G9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0" spans="1:7" x14ac:dyDescent="0.25">
      <c r="A990" s="1">
        <v>40034</v>
      </c>
      <c r="B990" s="2" t="s">
        <v>61</v>
      </c>
      <c r="C990">
        <v>68</v>
      </c>
      <c r="D990">
        <f>MONTH(cukier3[[#This Row],[Data]])</f>
        <v>8</v>
      </c>
      <c r="E990">
        <f>IF(D989=cukier3[[#This Row],[Miesiąc]],0,1)</f>
        <v>0</v>
      </c>
      <c r="F990">
        <f ca="1">F989-cukier3[[#This Row],[KG cukru]]+cukier3[[#This Row],[Dołożono]]</f>
        <v>-135374</v>
      </c>
      <c r="G9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1" spans="1:7" x14ac:dyDescent="0.25">
      <c r="A991" s="1">
        <v>40034</v>
      </c>
      <c r="B991" s="2" t="s">
        <v>18</v>
      </c>
      <c r="C991">
        <v>48</v>
      </c>
      <c r="D991">
        <f>MONTH(cukier3[[#This Row],[Data]])</f>
        <v>8</v>
      </c>
      <c r="E991">
        <f>IF(D990=cukier3[[#This Row],[Miesiąc]],0,1)</f>
        <v>0</v>
      </c>
      <c r="F991">
        <f ca="1">F990-cukier3[[#This Row],[KG cukru]]+cukier3[[#This Row],[Dołożono]]</f>
        <v>-135422</v>
      </c>
      <c r="G9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2" spans="1:7" x14ac:dyDescent="0.25">
      <c r="A992" s="1">
        <v>40035</v>
      </c>
      <c r="B992" s="2" t="s">
        <v>174</v>
      </c>
      <c r="C992">
        <v>9</v>
      </c>
      <c r="D992">
        <f>MONTH(cukier3[[#This Row],[Data]])</f>
        <v>8</v>
      </c>
      <c r="E992">
        <f>IF(D991=cukier3[[#This Row],[Miesiąc]],0,1)</f>
        <v>0</v>
      </c>
      <c r="F992">
        <f ca="1">F991-cukier3[[#This Row],[KG cukru]]+cukier3[[#This Row],[Dołożono]]</f>
        <v>-135431</v>
      </c>
      <c r="G9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3" spans="1:7" x14ac:dyDescent="0.25">
      <c r="A993" s="1">
        <v>40039</v>
      </c>
      <c r="B993" s="2" t="s">
        <v>50</v>
      </c>
      <c r="C993">
        <v>493</v>
      </c>
      <c r="D993">
        <f>MONTH(cukier3[[#This Row],[Data]])</f>
        <v>8</v>
      </c>
      <c r="E993">
        <f>IF(D992=cukier3[[#This Row],[Miesiąc]],0,1)</f>
        <v>0</v>
      </c>
      <c r="F993">
        <f ca="1">F992-cukier3[[#This Row],[KG cukru]]+cukier3[[#This Row],[Dołożono]]</f>
        <v>-135924</v>
      </c>
      <c r="G9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4" spans="1:7" x14ac:dyDescent="0.25">
      <c r="A994" s="1">
        <v>40039</v>
      </c>
      <c r="B994" s="2" t="s">
        <v>14</v>
      </c>
      <c r="C994">
        <v>340</v>
      </c>
      <c r="D994">
        <f>MONTH(cukier3[[#This Row],[Data]])</f>
        <v>8</v>
      </c>
      <c r="E994">
        <f>IF(D993=cukier3[[#This Row],[Miesiąc]],0,1)</f>
        <v>0</v>
      </c>
      <c r="F994">
        <f ca="1">F993-cukier3[[#This Row],[KG cukru]]+cukier3[[#This Row],[Dołożono]]</f>
        <v>-136264</v>
      </c>
      <c r="G9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5" spans="1:7" x14ac:dyDescent="0.25">
      <c r="A995" s="1">
        <v>40041</v>
      </c>
      <c r="B995" s="2" t="s">
        <v>174</v>
      </c>
      <c r="C995">
        <v>2</v>
      </c>
      <c r="D995">
        <f>MONTH(cukier3[[#This Row],[Data]])</f>
        <v>8</v>
      </c>
      <c r="E995">
        <f>IF(D994=cukier3[[#This Row],[Miesiąc]],0,1)</f>
        <v>0</v>
      </c>
      <c r="F995">
        <f ca="1">F994-cukier3[[#This Row],[KG cukru]]+cukier3[[#This Row],[Dołożono]]</f>
        <v>-136266</v>
      </c>
      <c r="G9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6" spans="1:7" x14ac:dyDescent="0.25">
      <c r="A996" s="1">
        <v>40044</v>
      </c>
      <c r="B996" s="2" t="s">
        <v>28</v>
      </c>
      <c r="C996">
        <v>62</v>
      </c>
      <c r="D996">
        <f>MONTH(cukier3[[#This Row],[Data]])</f>
        <v>8</v>
      </c>
      <c r="E996">
        <f>IF(D995=cukier3[[#This Row],[Miesiąc]],0,1)</f>
        <v>0</v>
      </c>
      <c r="F996">
        <f ca="1">F995-cukier3[[#This Row],[KG cukru]]+cukier3[[#This Row],[Dołożono]]</f>
        <v>-136328</v>
      </c>
      <c r="G9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7" spans="1:7" x14ac:dyDescent="0.25">
      <c r="A997" s="1">
        <v>40044</v>
      </c>
      <c r="B997" s="2" t="s">
        <v>22</v>
      </c>
      <c r="C997">
        <v>164</v>
      </c>
      <c r="D997">
        <f>MONTH(cukier3[[#This Row],[Data]])</f>
        <v>8</v>
      </c>
      <c r="E997">
        <f>IF(D996=cukier3[[#This Row],[Miesiąc]],0,1)</f>
        <v>0</v>
      </c>
      <c r="F997">
        <f ca="1">F996-cukier3[[#This Row],[KG cukru]]+cukier3[[#This Row],[Dołożono]]</f>
        <v>-136492</v>
      </c>
      <c r="G9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8" spans="1:7" x14ac:dyDescent="0.25">
      <c r="A998" s="1">
        <v>40045</v>
      </c>
      <c r="B998" s="2" t="s">
        <v>28</v>
      </c>
      <c r="C998">
        <v>170</v>
      </c>
      <c r="D998">
        <f>MONTH(cukier3[[#This Row],[Data]])</f>
        <v>8</v>
      </c>
      <c r="E998">
        <f>IF(D997=cukier3[[#This Row],[Miesiąc]],0,1)</f>
        <v>0</v>
      </c>
      <c r="F998">
        <f ca="1">F997-cukier3[[#This Row],[KG cukru]]+cukier3[[#This Row],[Dołożono]]</f>
        <v>-136662</v>
      </c>
      <c r="G9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999" spans="1:7" x14ac:dyDescent="0.25">
      <c r="A999" s="1">
        <v>40047</v>
      </c>
      <c r="B999" s="2" t="s">
        <v>71</v>
      </c>
      <c r="C999">
        <v>164</v>
      </c>
      <c r="D999">
        <f>MONTH(cukier3[[#This Row],[Data]])</f>
        <v>8</v>
      </c>
      <c r="E999">
        <f>IF(D998=cukier3[[#This Row],[Miesiąc]],0,1)</f>
        <v>0</v>
      </c>
      <c r="F999">
        <f ca="1">F998-cukier3[[#This Row],[KG cukru]]+cukier3[[#This Row],[Dołożono]]</f>
        <v>-136826</v>
      </c>
      <c r="G9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0" spans="1:7" x14ac:dyDescent="0.25">
      <c r="A1000" s="1">
        <v>40049</v>
      </c>
      <c r="B1000" s="2" t="s">
        <v>6</v>
      </c>
      <c r="C1000">
        <v>70</v>
      </c>
      <c r="D1000">
        <f>MONTH(cukier3[[#This Row],[Data]])</f>
        <v>8</v>
      </c>
      <c r="E1000">
        <f>IF(D999=cukier3[[#This Row],[Miesiąc]],0,1)</f>
        <v>0</v>
      </c>
      <c r="F1000">
        <f ca="1">F999-cukier3[[#This Row],[KG cukru]]+cukier3[[#This Row],[Dołożono]]</f>
        <v>-136896</v>
      </c>
      <c r="G10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1" spans="1:7" x14ac:dyDescent="0.25">
      <c r="A1001" s="1">
        <v>40056</v>
      </c>
      <c r="B1001" s="2" t="s">
        <v>50</v>
      </c>
      <c r="C1001">
        <v>133</v>
      </c>
      <c r="D1001">
        <f>MONTH(cukier3[[#This Row],[Data]])</f>
        <v>8</v>
      </c>
      <c r="E1001">
        <f>IF(D1000=cukier3[[#This Row],[Miesiąc]],0,1)</f>
        <v>0</v>
      </c>
      <c r="F1001">
        <f ca="1">F1000-cukier3[[#This Row],[KG cukru]]+cukier3[[#This Row],[Dołożono]]</f>
        <v>-137029</v>
      </c>
      <c r="G10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2" spans="1:7" x14ac:dyDescent="0.25">
      <c r="A1002" s="1">
        <v>40057</v>
      </c>
      <c r="B1002" s="2" t="s">
        <v>197</v>
      </c>
      <c r="C1002">
        <v>20</v>
      </c>
      <c r="D1002">
        <f>MONTH(cukier3[[#This Row],[Data]])</f>
        <v>9</v>
      </c>
      <c r="E1002">
        <f>IF(D1001=cukier3[[#This Row],[Miesiąc]],0,1)</f>
        <v>1</v>
      </c>
      <c r="F1002">
        <f ca="1">F1001-cukier3[[#This Row],[KG cukru]]+cukier3[[#This Row],[Dołożono]]</f>
        <v>-137049</v>
      </c>
      <c r="G100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3" spans="1:7" x14ac:dyDescent="0.25">
      <c r="A1003" s="1">
        <v>40059</v>
      </c>
      <c r="B1003" s="2" t="s">
        <v>198</v>
      </c>
      <c r="C1003">
        <v>15</v>
      </c>
      <c r="D1003">
        <f>MONTH(cukier3[[#This Row],[Data]])</f>
        <v>9</v>
      </c>
      <c r="E1003">
        <f>IF(D1002=cukier3[[#This Row],[Miesiąc]],0,1)</f>
        <v>0</v>
      </c>
      <c r="F1003">
        <f ca="1">F1002-cukier3[[#This Row],[KG cukru]]+cukier3[[#This Row],[Dołożono]]</f>
        <v>-137064</v>
      </c>
      <c r="G10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4" spans="1:7" x14ac:dyDescent="0.25">
      <c r="A1004" s="1">
        <v>40060</v>
      </c>
      <c r="B1004" s="2" t="s">
        <v>199</v>
      </c>
      <c r="C1004">
        <v>15</v>
      </c>
      <c r="D1004">
        <f>MONTH(cukier3[[#This Row],[Data]])</f>
        <v>9</v>
      </c>
      <c r="E1004">
        <f>IF(D1003=cukier3[[#This Row],[Miesiąc]],0,1)</f>
        <v>0</v>
      </c>
      <c r="F1004">
        <f ca="1">F1003-cukier3[[#This Row],[KG cukru]]+cukier3[[#This Row],[Dołożono]]</f>
        <v>-137079</v>
      </c>
      <c r="G10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5" spans="1:7" x14ac:dyDescent="0.25">
      <c r="A1005" s="1">
        <v>40061</v>
      </c>
      <c r="B1005" s="2" t="s">
        <v>58</v>
      </c>
      <c r="C1005">
        <v>105</v>
      </c>
      <c r="D1005">
        <f>MONTH(cukier3[[#This Row],[Data]])</f>
        <v>9</v>
      </c>
      <c r="E1005">
        <f>IF(D1004=cukier3[[#This Row],[Miesiąc]],0,1)</f>
        <v>0</v>
      </c>
      <c r="F1005">
        <f ca="1">F1004-cukier3[[#This Row],[KG cukru]]+cukier3[[#This Row],[Dołożono]]</f>
        <v>-137184</v>
      </c>
      <c r="G10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6" spans="1:7" x14ac:dyDescent="0.25">
      <c r="A1006" s="1">
        <v>40065</v>
      </c>
      <c r="B1006" s="2" t="s">
        <v>80</v>
      </c>
      <c r="C1006">
        <v>142</v>
      </c>
      <c r="D1006">
        <f>MONTH(cukier3[[#This Row],[Data]])</f>
        <v>9</v>
      </c>
      <c r="E1006">
        <f>IF(D1005=cukier3[[#This Row],[Miesiąc]],0,1)</f>
        <v>0</v>
      </c>
      <c r="F1006">
        <f ca="1">F1005-cukier3[[#This Row],[KG cukru]]+cukier3[[#This Row],[Dołożono]]</f>
        <v>-137326</v>
      </c>
      <c r="G10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7" spans="1:7" x14ac:dyDescent="0.25">
      <c r="A1007" s="1">
        <v>40065</v>
      </c>
      <c r="B1007" s="2" t="s">
        <v>31</v>
      </c>
      <c r="C1007">
        <v>192</v>
      </c>
      <c r="D1007">
        <f>MONTH(cukier3[[#This Row],[Data]])</f>
        <v>9</v>
      </c>
      <c r="E1007">
        <f>IF(D1006=cukier3[[#This Row],[Miesiąc]],0,1)</f>
        <v>0</v>
      </c>
      <c r="F1007">
        <f ca="1">F1006-cukier3[[#This Row],[KG cukru]]+cukier3[[#This Row],[Dołożono]]</f>
        <v>-137518</v>
      </c>
      <c r="G10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8" spans="1:7" x14ac:dyDescent="0.25">
      <c r="A1008" s="1">
        <v>40066</v>
      </c>
      <c r="B1008" s="2" t="s">
        <v>106</v>
      </c>
      <c r="C1008">
        <v>3</v>
      </c>
      <c r="D1008">
        <f>MONTH(cukier3[[#This Row],[Data]])</f>
        <v>9</v>
      </c>
      <c r="E1008">
        <f>IF(D1007=cukier3[[#This Row],[Miesiąc]],0,1)</f>
        <v>0</v>
      </c>
      <c r="F1008">
        <f ca="1">F1007-cukier3[[#This Row],[KG cukru]]+cukier3[[#This Row],[Dołożono]]</f>
        <v>-137521</v>
      </c>
      <c r="G10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09" spans="1:7" x14ac:dyDescent="0.25">
      <c r="A1009" s="1">
        <v>40066</v>
      </c>
      <c r="B1009" s="2" t="s">
        <v>17</v>
      </c>
      <c r="C1009">
        <v>219</v>
      </c>
      <c r="D1009">
        <f>MONTH(cukier3[[#This Row],[Data]])</f>
        <v>9</v>
      </c>
      <c r="E1009">
        <f>IF(D1008=cukier3[[#This Row],[Miesiąc]],0,1)</f>
        <v>0</v>
      </c>
      <c r="F1009">
        <f ca="1">F1008-cukier3[[#This Row],[KG cukru]]+cukier3[[#This Row],[Dołożono]]</f>
        <v>-137740</v>
      </c>
      <c r="G10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0" spans="1:7" x14ac:dyDescent="0.25">
      <c r="A1010" s="1">
        <v>40070</v>
      </c>
      <c r="B1010" s="2" t="s">
        <v>30</v>
      </c>
      <c r="C1010">
        <v>137</v>
      </c>
      <c r="D1010">
        <f>MONTH(cukier3[[#This Row],[Data]])</f>
        <v>9</v>
      </c>
      <c r="E1010">
        <f>IF(D1009=cukier3[[#This Row],[Miesiąc]],0,1)</f>
        <v>0</v>
      </c>
      <c r="F1010">
        <f ca="1">F1009-cukier3[[#This Row],[KG cukru]]+cukier3[[#This Row],[Dołożono]]</f>
        <v>-137877</v>
      </c>
      <c r="G10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1" spans="1:7" x14ac:dyDescent="0.25">
      <c r="A1011" s="1">
        <v>40071</v>
      </c>
      <c r="B1011" s="2" t="s">
        <v>20</v>
      </c>
      <c r="C1011">
        <v>108</v>
      </c>
      <c r="D1011">
        <f>MONTH(cukier3[[#This Row],[Data]])</f>
        <v>9</v>
      </c>
      <c r="E1011">
        <f>IF(D1010=cukier3[[#This Row],[Miesiąc]],0,1)</f>
        <v>0</v>
      </c>
      <c r="F1011">
        <f ca="1">F1010-cukier3[[#This Row],[KG cukru]]+cukier3[[#This Row],[Dołożono]]</f>
        <v>-137985</v>
      </c>
      <c r="G10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2" spans="1:7" x14ac:dyDescent="0.25">
      <c r="A1012" s="1">
        <v>40072</v>
      </c>
      <c r="B1012" s="2" t="s">
        <v>102</v>
      </c>
      <c r="C1012">
        <v>395</v>
      </c>
      <c r="D1012">
        <f>MONTH(cukier3[[#This Row],[Data]])</f>
        <v>9</v>
      </c>
      <c r="E1012">
        <f>IF(D1011=cukier3[[#This Row],[Miesiąc]],0,1)</f>
        <v>0</v>
      </c>
      <c r="F1012">
        <f ca="1">F1011-cukier3[[#This Row],[KG cukru]]+cukier3[[#This Row],[Dołożono]]</f>
        <v>-138380</v>
      </c>
      <c r="G10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3" spans="1:7" x14ac:dyDescent="0.25">
      <c r="A1013" s="1">
        <v>40073</v>
      </c>
      <c r="B1013" s="2" t="s">
        <v>200</v>
      </c>
      <c r="C1013">
        <v>3</v>
      </c>
      <c r="D1013">
        <f>MONTH(cukier3[[#This Row],[Data]])</f>
        <v>9</v>
      </c>
      <c r="E1013">
        <f>IF(D1012=cukier3[[#This Row],[Miesiąc]],0,1)</f>
        <v>0</v>
      </c>
      <c r="F1013">
        <f ca="1">F1012-cukier3[[#This Row],[KG cukru]]+cukier3[[#This Row],[Dołożono]]</f>
        <v>-138383</v>
      </c>
      <c r="G10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4" spans="1:7" x14ac:dyDescent="0.25">
      <c r="A1014" s="1">
        <v>40075</v>
      </c>
      <c r="B1014" s="2" t="s">
        <v>45</v>
      </c>
      <c r="C1014">
        <v>209</v>
      </c>
      <c r="D1014">
        <f>MONTH(cukier3[[#This Row],[Data]])</f>
        <v>9</v>
      </c>
      <c r="E1014">
        <f>IF(D1013=cukier3[[#This Row],[Miesiąc]],0,1)</f>
        <v>0</v>
      </c>
      <c r="F1014">
        <f ca="1">F1013-cukier3[[#This Row],[KG cukru]]+cukier3[[#This Row],[Dołożono]]</f>
        <v>-138592</v>
      </c>
      <c r="G10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5" spans="1:7" x14ac:dyDescent="0.25">
      <c r="A1015" s="1">
        <v>40075</v>
      </c>
      <c r="B1015" s="2" t="s">
        <v>6</v>
      </c>
      <c r="C1015">
        <v>73</v>
      </c>
      <c r="D1015">
        <f>MONTH(cukier3[[#This Row],[Data]])</f>
        <v>9</v>
      </c>
      <c r="E1015">
        <f>IF(D1014=cukier3[[#This Row],[Miesiąc]],0,1)</f>
        <v>0</v>
      </c>
      <c r="F1015">
        <f ca="1">F1014-cukier3[[#This Row],[KG cukru]]+cukier3[[#This Row],[Dołożono]]</f>
        <v>-138665</v>
      </c>
      <c r="G10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6" spans="1:7" x14ac:dyDescent="0.25">
      <c r="A1016" s="1">
        <v>40077</v>
      </c>
      <c r="B1016" s="2" t="s">
        <v>37</v>
      </c>
      <c r="C1016">
        <v>41</v>
      </c>
      <c r="D1016">
        <f>MONTH(cukier3[[#This Row],[Data]])</f>
        <v>9</v>
      </c>
      <c r="E1016">
        <f>IF(D1015=cukier3[[#This Row],[Miesiąc]],0,1)</f>
        <v>0</v>
      </c>
      <c r="F1016">
        <f ca="1">F1015-cukier3[[#This Row],[KG cukru]]+cukier3[[#This Row],[Dołożono]]</f>
        <v>-138706</v>
      </c>
      <c r="G10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7" spans="1:7" x14ac:dyDescent="0.25">
      <c r="A1017" s="1">
        <v>40083</v>
      </c>
      <c r="B1017" s="2" t="s">
        <v>17</v>
      </c>
      <c r="C1017">
        <v>488</v>
      </c>
      <c r="D1017">
        <f>MONTH(cukier3[[#This Row],[Data]])</f>
        <v>9</v>
      </c>
      <c r="E1017">
        <f>IF(D1016=cukier3[[#This Row],[Miesiąc]],0,1)</f>
        <v>0</v>
      </c>
      <c r="F1017">
        <f ca="1">F1016-cukier3[[#This Row],[KG cukru]]+cukier3[[#This Row],[Dołożono]]</f>
        <v>-139194</v>
      </c>
      <c r="G10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8" spans="1:7" x14ac:dyDescent="0.25">
      <c r="A1018" s="1">
        <v>40084</v>
      </c>
      <c r="B1018" s="2" t="s">
        <v>69</v>
      </c>
      <c r="C1018">
        <v>97</v>
      </c>
      <c r="D1018">
        <f>MONTH(cukier3[[#This Row],[Data]])</f>
        <v>9</v>
      </c>
      <c r="E1018">
        <f>IF(D1017=cukier3[[#This Row],[Miesiąc]],0,1)</f>
        <v>0</v>
      </c>
      <c r="F1018">
        <f ca="1">F1017-cukier3[[#This Row],[KG cukru]]+cukier3[[#This Row],[Dołożono]]</f>
        <v>-139291</v>
      </c>
      <c r="G10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19" spans="1:7" x14ac:dyDescent="0.25">
      <c r="A1019" s="1">
        <v>40084</v>
      </c>
      <c r="B1019" s="2" t="s">
        <v>97</v>
      </c>
      <c r="C1019">
        <v>5</v>
      </c>
      <c r="D1019">
        <f>MONTH(cukier3[[#This Row],[Data]])</f>
        <v>9</v>
      </c>
      <c r="E1019">
        <f>IF(D1018=cukier3[[#This Row],[Miesiąc]],0,1)</f>
        <v>0</v>
      </c>
      <c r="F1019">
        <f ca="1">F1018-cukier3[[#This Row],[KG cukru]]+cukier3[[#This Row],[Dołożono]]</f>
        <v>-139296</v>
      </c>
      <c r="G10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0" spans="1:7" x14ac:dyDescent="0.25">
      <c r="A1020" s="1">
        <v>40085</v>
      </c>
      <c r="B1020" s="2" t="s">
        <v>8</v>
      </c>
      <c r="C1020">
        <v>58</v>
      </c>
      <c r="D1020">
        <f>MONTH(cukier3[[#This Row],[Data]])</f>
        <v>9</v>
      </c>
      <c r="E1020">
        <f>IF(D1019=cukier3[[#This Row],[Miesiąc]],0,1)</f>
        <v>0</v>
      </c>
      <c r="F1020">
        <f ca="1">F1019-cukier3[[#This Row],[KG cukru]]+cukier3[[#This Row],[Dołożono]]</f>
        <v>-139354</v>
      </c>
      <c r="G10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1" spans="1:7" x14ac:dyDescent="0.25">
      <c r="A1021" s="1">
        <v>40085</v>
      </c>
      <c r="B1021" s="2" t="s">
        <v>55</v>
      </c>
      <c r="C1021">
        <v>179</v>
      </c>
      <c r="D1021">
        <f>MONTH(cukier3[[#This Row],[Data]])</f>
        <v>9</v>
      </c>
      <c r="E1021">
        <f>IF(D1020=cukier3[[#This Row],[Miesiąc]],0,1)</f>
        <v>0</v>
      </c>
      <c r="F1021">
        <f ca="1">F1020-cukier3[[#This Row],[KG cukru]]+cukier3[[#This Row],[Dołożono]]</f>
        <v>-139533</v>
      </c>
      <c r="G10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2" spans="1:7" x14ac:dyDescent="0.25">
      <c r="A1022" s="1">
        <v>40087</v>
      </c>
      <c r="B1022" s="2" t="s">
        <v>38</v>
      </c>
      <c r="C1022">
        <v>18</v>
      </c>
      <c r="D1022">
        <f>MONTH(cukier3[[#This Row],[Data]])</f>
        <v>10</v>
      </c>
      <c r="E1022">
        <f>IF(D1021=cukier3[[#This Row],[Miesiąc]],0,1)</f>
        <v>1</v>
      </c>
      <c r="F1022">
        <f ca="1">F1021-cukier3[[#This Row],[KG cukru]]+cukier3[[#This Row],[Dołożono]]</f>
        <v>-139551</v>
      </c>
      <c r="G102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3" spans="1:7" x14ac:dyDescent="0.25">
      <c r="A1023" s="1">
        <v>40088</v>
      </c>
      <c r="B1023" s="2" t="s">
        <v>51</v>
      </c>
      <c r="C1023">
        <v>4</v>
      </c>
      <c r="D1023">
        <f>MONTH(cukier3[[#This Row],[Data]])</f>
        <v>10</v>
      </c>
      <c r="E1023">
        <f>IF(D1022=cukier3[[#This Row],[Miesiąc]],0,1)</f>
        <v>0</v>
      </c>
      <c r="F1023">
        <f ca="1">F1022-cukier3[[#This Row],[KG cukru]]+cukier3[[#This Row],[Dołożono]]</f>
        <v>-139555</v>
      </c>
      <c r="G10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4" spans="1:7" x14ac:dyDescent="0.25">
      <c r="A1024" s="1">
        <v>40088</v>
      </c>
      <c r="B1024" s="2" t="s">
        <v>33</v>
      </c>
      <c r="C1024">
        <v>1</v>
      </c>
      <c r="D1024">
        <f>MONTH(cukier3[[#This Row],[Data]])</f>
        <v>10</v>
      </c>
      <c r="E1024">
        <f>IF(D1023=cukier3[[#This Row],[Miesiąc]],0,1)</f>
        <v>0</v>
      </c>
      <c r="F1024">
        <f ca="1">F1023-cukier3[[#This Row],[KG cukru]]+cukier3[[#This Row],[Dołożono]]</f>
        <v>-139556</v>
      </c>
      <c r="G10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5" spans="1:7" x14ac:dyDescent="0.25">
      <c r="A1025" s="1">
        <v>40089</v>
      </c>
      <c r="B1025" s="2" t="s">
        <v>31</v>
      </c>
      <c r="C1025">
        <v>86</v>
      </c>
      <c r="D1025">
        <f>MONTH(cukier3[[#This Row],[Data]])</f>
        <v>10</v>
      </c>
      <c r="E1025">
        <f>IF(D1024=cukier3[[#This Row],[Miesiąc]],0,1)</f>
        <v>0</v>
      </c>
      <c r="F1025">
        <f ca="1">F1024-cukier3[[#This Row],[KG cukru]]+cukier3[[#This Row],[Dołożono]]</f>
        <v>-139642</v>
      </c>
      <c r="G10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6" spans="1:7" x14ac:dyDescent="0.25">
      <c r="A1026" s="1">
        <v>40090</v>
      </c>
      <c r="B1026" s="2" t="s">
        <v>14</v>
      </c>
      <c r="C1026">
        <v>290</v>
      </c>
      <c r="D1026">
        <f>MONTH(cukier3[[#This Row],[Data]])</f>
        <v>10</v>
      </c>
      <c r="E1026">
        <f>IF(D1025=cukier3[[#This Row],[Miesiąc]],0,1)</f>
        <v>0</v>
      </c>
      <c r="F1026">
        <f ca="1">F1025-cukier3[[#This Row],[KG cukru]]+cukier3[[#This Row],[Dołożono]]</f>
        <v>-139932</v>
      </c>
      <c r="G10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7" spans="1:7" x14ac:dyDescent="0.25">
      <c r="A1027" s="1">
        <v>40092</v>
      </c>
      <c r="B1027" s="2" t="s">
        <v>184</v>
      </c>
      <c r="C1027">
        <v>14</v>
      </c>
      <c r="D1027">
        <f>MONTH(cukier3[[#This Row],[Data]])</f>
        <v>10</v>
      </c>
      <c r="E1027">
        <f>IF(D1026=cukier3[[#This Row],[Miesiąc]],0,1)</f>
        <v>0</v>
      </c>
      <c r="F1027">
        <f ca="1">F1026-cukier3[[#This Row],[KG cukru]]+cukier3[[#This Row],[Dołożono]]</f>
        <v>-139946</v>
      </c>
      <c r="G10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8" spans="1:7" x14ac:dyDescent="0.25">
      <c r="A1028" s="1">
        <v>40094</v>
      </c>
      <c r="B1028" s="2" t="s">
        <v>39</v>
      </c>
      <c r="C1028">
        <v>120</v>
      </c>
      <c r="D1028">
        <f>MONTH(cukier3[[#This Row],[Data]])</f>
        <v>10</v>
      </c>
      <c r="E1028">
        <f>IF(D1027=cukier3[[#This Row],[Miesiąc]],0,1)</f>
        <v>0</v>
      </c>
      <c r="F1028">
        <f ca="1">F1027-cukier3[[#This Row],[KG cukru]]+cukier3[[#This Row],[Dołożono]]</f>
        <v>-140066</v>
      </c>
      <c r="G10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29" spans="1:7" x14ac:dyDescent="0.25">
      <c r="A1029" s="1">
        <v>40094</v>
      </c>
      <c r="B1029" s="2" t="s">
        <v>123</v>
      </c>
      <c r="C1029">
        <v>28</v>
      </c>
      <c r="D1029">
        <f>MONTH(cukier3[[#This Row],[Data]])</f>
        <v>10</v>
      </c>
      <c r="E1029">
        <f>IF(D1028=cukier3[[#This Row],[Miesiąc]],0,1)</f>
        <v>0</v>
      </c>
      <c r="F1029">
        <f ca="1">F1028-cukier3[[#This Row],[KG cukru]]+cukier3[[#This Row],[Dołożono]]</f>
        <v>-140094</v>
      </c>
      <c r="G10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0" spans="1:7" x14ac:dyDescent="0.25">
      <c r="A1030" s="1">
        <v>40095</v>
      </c>
      <c r="B1030" s="2" t="s">
        <v>9</v>
      </c>
      <c r="C1030">
        <v>213</v>
      </c>
      <c r="D1030">
        <f>MONTH(cukier3[[#This Row],[Data]])</f>
        <v>10</v>
      </c>
      <c r="E1030">
        <f>IF(D1029=cukier3[[#This Row],[Miesiąc]],0,1)</f>
        <v>0</v>
      </c>
      <c r="F1030">
        <f ca="1">F1029-cukier3[[#This Row],[KG cukru]]+cukier3[[#This Row],[Dołożono]]</f>
        <v>-140307</v>
      </c>
      <c r="G10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1" spans="1:7" x14ac:dyDescent="0.25">
      <c r="A1031" s="1">
        <v>40101</v>
      </c>
      <c r="B1031" s="2" t="s">
        <v>108</v>
      </c>
      <c r="C1031">
        <v>10</v>
      </c>
      <c r="D1031">
        <f>MONTH(cukier3[[#This Row],[Data]])</f>
        <v>10</v>
      </c>
      <c r="E1031">
        <f>IF(D1030=cukier3[[#This Row],[Miesiąc]],0,1)</f>
        <v>0</v>
      </c>
      <c r="F1031">
        <f ca="1">F1030-cukier3[[#This Row],[KG cukru]]+cukier3[[#This Row],[Dołożono]]</f>
        <v>-140317</v>
      </c>
      <c r="G10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2" spans="1:7" x14ac:dyDescent="0.25">
      <c r="A1032" s="1">
        <v>40102</v>
      </c>
      <c r="B1032" s="2" t="s">
        <v>69</v>
      </c>
      <c r="C1032">
        <v>53</v>
      </c>
      <c r="D1032">
        <f>MONTH(cukier3[[#This Row],[Data]])</f>
        <v>10</v>
      </c>
      <c r="E1032">
        <f>IF(D1031=cukier3[[#This Row],[Miesiąc]],0,1)</f>
        <v>0</v>
      </c>
      <c r="F1032">
        <f ca="1">F1031-cukier3[[#This Row],[KG cukru]]+cukier3[[#This Row],[Dołożono]]</f>
        <v>-140370</v>
      </c>
      <c r="G10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3" spans="1:7" x14ac:dyDescent="0.25">
      <c r="A1033" s="1">
        <v>40103</v>
      </c>
      <c r="B1033" s="2" t="s">
        <v>30</v>
      </c>
      <c r="C1033">
        <v>178</v>
      </c>
      <c r="D1033">
        <f>MONTH(cukier3[[#This Row],[Data]])</f>
        <v>10</v>
      </c>
      <c r="E1033">
        <f>IF(D1032=cukier3[[#This Row],[Miesiąc]],0,1)</f>
        <v>0</v>
      </c>
      <c r="F1033">
        <f ca="1">F1032-cukier3[[#This Row],[KG cukru]]+cukier3[[#This Row],[Dołożono]]</f>
        <v>-140548</v>
      </c>
      <c r="G10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4" spans="1:7" x14ac:dyDescent="0.25">
      <c r="A1034" s="1">
        <v>40103</v>
      </c>
      <c r="B1034" s="2" t="s">
        <v>74</v>
      </c>
      <c r="C1034">
        <v>6</v>
      </c>
      <c r="D1034">
        <f>MONTH(cukier3[[#This Row],[Data]])</f>
        <v>10</v>
      </c>
      <c r="E1034">
        <f>IF(D1033=cukier3[[#This Row],[Miesiąc]],0,1)</f>
        <v>0</v>
      </c>
      <c r="F1034">
        <f ca="1">F1033-cukier3[[#This Row],[KG cukru]]+cukier3[[#This Row],[Dołożono]]</f>
        <v>-140554</v>
      </c>
      <c r="G10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5" spans="1:7" x14ac:dyDescent="0.25">
      <c r="A1035" s="1">
        <v>40107</v>
      </c>
      <c r="B1035" s="2" t="s">
        <v>70</v>
      </c>
      <c r="C1035">
        <v>5</v>
      </c>
      <c r="D1035">
        <f>MONTH(cukier3[[#This Row],[Data]])</f>
        <v>10</v>
      </c>
      <c r="E1035">
        <f>IF(D1034=cukier3[[#This Row],[Miesiąc]],0,1)</f>
        <v>0</v>
      </c>
      <c r="F1035">
        <f ca="1">F1034-cukier3[[#This Row],[KG cukru]]+cukier3[[#This Row],[Dołożono]]</f>
        <v>-140559</v>
      </c>
      <c r="G10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6" spans="1:7" x14ac:dyDescent="0.25">
      <c r="A1036" s="1">
        <v>40107</v>
      </c>
      <c r="B1036" s="2" t="s">
        <v>9</v>
      </c>
      <c r="C1036">
        <v>118</v>
      </c>
      <c r="D1036">
        <f>MONTH(cukier3[[#This Row],[Data]])</f>
        <v>10</v>
      </c>
      <c r="E1036">
        <f>IF(D1035=cukier3[[#This Row],[Miesiąc]],0,1)</f>
        <v>0</v>
      </c>
      <c r="F1036">
        <f ca="1">F1035-cukier3[[#This Row],[KG cukru]]+cukier3[[#This Row],[Dołożono]]</f>
        <v>-140677</v>
      </c>
      <c r="G10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7" spans="1:7" x14ac:dyDescent="0.25">
      <c r="A1037" s="1">
        <v>40108</v>
      </c>
      <c r="B1037" s="2" t="s">
        <v>18</v>
      </c>
      <c r="C1037">
        <v>89</v>
      </c>
      <c r="D1037">
        <f>MONTH(cukier3[[#This Row],[Data]])</f>
        <v>10</v>
      </c>
      <c r="E1037">
        <f>IF(D1036=cukier3[[#This Row],[Miesiąc]],0,1)</f>
        <v>0</v>
      </c>
      <c r="F1037">
        <f ca="1">F1036-cukier3[[#This Row],[KG cukru]]+cukier3[[#This Row],[Dołożono]]</f>
        <v>-140766</v>
      </c>
      <c r="G10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8" spans="1:7" x14ac:dyDescent="0.25">
      <c r="A1038" s="1">
        <v>40113</v>
      </c>
      <c r="B1038" s="2" t="s">
        <v>35</v>
      </c>
      <c r="C1038">
        <v>22</v>
      </c>
      <c r="D1038">
        <f>MONTH(cukier3[[#This Row],[Data]])</f>
        <v>10</v>
      </c>
      <c r="E1038">
        <f>IF(D1037=cukier3[[#This Row],[Miesiąc]],0,1)</f>
        <v>0</v>
      </c>
      <c r="F1038">
        <f ca="1">F1037-cukier3[[#This Row],[KG cukru]]+cukier3[[#This Row],[Dołożono]]</f>
        <v>-140788</v>
      </c>
      <c r="G10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39" spans="1:7" x14ac:dyDescent="0.25">
      <c r="A1039" s="1">
        <v>40114</v>
      </c>
      <c r="B1039" s="2" t="s">
        <v>18</v>
      </c>
      <c r="C1039">
        <v>199</v>
      </c>
      <c r="D1039">
        <f>MONTH(cukier3[[#This Row],[Data]])</f>
        <v>10</v>
      </c>
      <c r="E1039">
        <f>IF(D1038=cukier3[[#This Row],[Miesiąc]],0,1)</f>
        <v>0</v>
      </c>
      <c r="F1039">
        <f ca="1">F1038-cukier3[[#This Row],[KG cukru]]+cukier3[[#This Row],[Dołożono]]</f>
        <v>-140987</v>
      </c>
      <c r="G10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0" spans="1:7" x14ac:dyDescent="0.25">
      <c r="A1040" s="1">
        <v>40120</v>
      </c>
      <c r="B1040" s="2" t="s">
        <v>18</v>
      </c>
      <c r="C1040">
        <v>198</v>
      </c>
      <c r="D1040">
        <f>MONTH(cukier3[[#This Row],[Data]])</f>
        <v>11</v>
      </c>
      <c r="E1040">
        <f>IF(D1039=cukier3[[#This Row],[Miesiąc]],0,1)</f>
        <v>1</v>
      </c>
      <c r="F1040">
        <f ca="1">F1039-cukier3[[#This Row],[KG cukru]]+cukier3[[#This Row],[Dołożono]]</f>
        <v>-141185</v>
      </c>
      <c r="G104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1" spans="1:7" x14ac:dyDescent="0.25">
      <c r="A1041" s="1">
        <v>40120</v>
      </c>
      <c r="B1041" s="2" t="s">
        <v>109</v>
      </c>
      <c r="C1041">
        <v>8</v>
      </c>
      <c r="D1041">
        <f>MONTH(cukier3[[#This Row],[Data]])</f>
        <v>11</v>
      </c>
      <c r="E1041">
        <f>IF(D1040=cukier3[[#This Row],[Miesiąc]],0,1)</f>
        <v>0</v>
      </c>
      <c r="F1041">
        <f ca="1">F1040-cukier3[[#This Row],[KG cukru]]+cukier3[[#This Row],[Dołożono]]</f>
        <v>-141193</v>
      </c>
      <c r="G10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2" spans="1:7" x14ac:dyDescent="0.25">
      <c r="A1042" s="1">
        <v>40121</v>
      </c>
      <c r="B1042" s="2" t="s">
        <v>102</v>
      </c>
      <c r="C1042">
        <v>200</v>
      </c>
      <c r="D1042">
        <f>MONTH(cukier3[[#This Row],[Data]])</f>
        <v>11</v>
      </c>
      <c r="E1042">
        <f>IF(D1041=cukier3[[#This Row],[Miesiąc]],0,1)</f>
        <v>0</v>
      </c>
      <c r="F1042">
        <f ca="1">F1041-cukier3[[#This Row],[KG cukru]]+cukier3[[#This Row],[Dołożono]]</f>
        <v>-141393</v>
      </c>
      <c r="G10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3" spans="1:7" x14ac:dyDescent="0.25">
      <c r="A1043" s="1">
        <v>40121</v>
      </c>
      <c r="B1043" s="2" t="s">
        <v>23</v>
      </c>
      <c r="C1043">
        <v>68</v>
      </c>
      <c r="D1043">
        <f>MONTH(cukier3[[#This Row],[Data]])</f>
        <v>11</v>
      </c>
      <c r="E1043">
        <f>IF(D1042=cukier3[[#This Row],[Miesiąc]],0,1)</f>
        <v>0</v>
      </c>
      <c r="F1043">
        <f ca="1">F1042-cukier3[[#This Row],[KG cukru]]+cukier3[[#This Row],[Dołożono]]</f>
        <v>-141461</v>
      </c>
      <c r="G10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4" spans="1:7" x14ac:dyDescent="0.25">
      <c r="A1044" s="1">
        <v>40121</v>
      </c>
      <c r="B1044" s="2" t="s">
        <v>95</v>
      </c>
      <c r="C1044">
        <v>6</v>
      </c>
      <c r="D1044">
        <f>MONTH(cukier3[[#This Row],[Data]])</f>
        <v>11</v>
      </c>
      <c r="E1044">
        <f>IF(D1043=cukier3[[#This Row],[Miesiąc]],0,1)</f>
        <v>0</v>
      </c>
      <c r="F1044">
        <f ca="1">F1043-cukier3[[#This Row],[KG cukru]]+cukier3[[#This Row],[Dołożono]]</f>
        <v>-141467</v>
      </c>
      <c r="G10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5" spans="1:7" x14ac:dyDescent="0.25">
      <c r="A1045" s="1">
        <v>40122</v>
      </c>
      <c r="B1045" s="2" t="s">
        <v>78</v>
      </c>
      <c r="C1045">
        <v>142</v>
      </c>
      <c r="D1045">
        <f>MONTH(cukier3[[#This Row],[Data]])</f>
        <v>11</v>
      </c>
      <c r="E1045">
        <f>IF(D1044=cukier3[[#This Row],[Miesiąc]],0,1)</f>
        <v>0</v>
      </c>
      <c r="F1045">
        <f ca="1">F1044-cukier3[[#This Row],[KG cukru]]+cukier3[[#This Row],[Dołożono]]</f>
        <v>-141609</v>
      </c>
      <c r="G10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6" spans="1:7" x14ac:dyDescent="0.25">
      <c r="A1046" s="1">
        <v>40122</v>
      </c>
      <c r="B1046" s="2" t="s">
        <v>5</v>
      </c>
      <c r="C1046">
        <v>426</v>
      </c>
      <c r="D1046">
        <f>MONTH(cukier3[[#This Row],[Data]])</f>
        <v>11</v>
      </c>
      <c r="E1046">
        <f>IF(D1045=cukier3[[#This Row],[Miesiąc]],0,1)</f>
        <v>0</v>
      </c>
      <c r="F1046">
        <f ca="1">F1045-cukier3[[#This Row],[KG cukru]]+cukier3[[#This Row],[Dołożono]]</f>
        <v>-142035</v>
      </c>
      <c r="G10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7" spans="1:7" x14ac:dyDescent="0.25">
      <c r="A1047" s="1">
        <v>40122</v>
      </c>
      <c r="B1047" s="2" t="s">
        <v>7</v>
      </c>
      <c r="C1047">
        <v>298</v>
      </c>
      <c r="D1047">
        <f>MONTH(cukier3[[#This Row],[Data]])</f>
        <v>11</v>
      </c>
      <c r="E1047">
        <f>IF(D1046=cukier3[[#This Row],[Miesiąc]],0,1)</f>
        <v>0</v>
      </c>
      <c r="F1047">
        <f ca="1">F1046-cukier3[[#This Row],[KG cukru]]+cukier3[[#This Row],[Dołożono]]</f>
        <v>-142333</v>
      </c>
      <c r="G10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8" spans="1:7" x14ac:dyDescent="0.25">
      <c r="A1048" s="1">
        <v>40124</v>
      </c>
      <c r="B1048" s="2" t="s">
        <v>17</v>
      </c>
      <c r="C1048">
        <v>224</v>
      </c>
      <c r="D1048">
        <f>MONTH(cukier3[[#This Row],[Data]])</f>
        <v>11</v>
      </c>
      <c r="E1048">
        <f>IF(D1047=cukier3[[#This Row],[Miesiąc]],0,1)</f>
        <v>0</v>
      </c>
      <c r="F1048">
        <f ca="1">F1047-cukier3[[#This Row],[KG cukru]]+cukier3[[#This Row],[Dołożono]]</f>
        <v>-142557</v>
      </c>
      <c r="G10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49" spans="1:7" x14ac:dyDescent="0.25">
      <c r="A1049" s="1">
        <v>40126</v>
      </c>
      <c r="B1049" s="2" t="s">
        <v>5</v>
      </c>
      <c r="C1049">
        <v>133</v>
      </c>
      <c r="D1049">
        <f>MONTH(cukier3[[#This Row],[Data]])</f>
        <v>11</v>
      </c>
      <c r="E1049">
        <f>IF(D1048=cukier3[[#This Row],[Miesiąc]],0,1)</f>
        <v>0</v>
      </c>
      <c r="F1049">
        <f ca="1">F1048-cukier3[[#This Row],[KG cukru]]+cukier3[[#This Row],[Dołożono]]</f>
        <v>-142690</v>
      </c>
      <c r="G10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0" spans="1:7" x14ac:dyDescent="0.25">
      <c r="A1050" s="1">
        <v>40128</v>
      </c>
      <c r="B1050" s="2" t="s">
        <v>120</v>
      </c>
      <c r="C1050">
        <v>102</v>
      </c>
      <c r="D1050">
        <f>MONTH(cukier3[[#This Row],[Data]])</f>
        <v>11</v>
      </c>
      <c r="E1050">
        <f>IF(D1049=cukier3[[#This Row],[Miesiąc]],0,1)</f>
        <v>0</v>
      </c>
      <c r="F1050">
        <f ca="1">F1049-cukier3[[#This Row],[KG cukru]]+cukier3[[#This Row],[Dołożono]]</f>
        <v>-142792</v>
      </c>
      <c r="G10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1" spans="1:7" x14ac:dyDescent="0.25">
      <c r="A1051" s="1">
        <v>40128</v>
      </c>
      <c r="B1051" s="2" t="s">
        <v>45</v>
      </c>
      <c r="C1051">
        <v>326</v>
      </c>
      <c r="D1051">
        <f>MONTH(cukier3[[#This Row],[Data]])</f>
        <v>11</v>
      </c>
      <c r="E1051">
        <f>IF(D1050=cukier3[[#This Row],[Miesiąc]],0,1)</f>
        <v>0</v>
      </c>
      <c r="F1051">
        <f ca="1">F1050-cukier3[[#This Row],[KG cukru]]+cukier3[[#This Row],[Dołożono]]</f>
        <v>-143118</v>
      </c>
      <c r="G10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2" spans="1:7" x14ac:dyDescent="0.25">
      <c r="A1052" s="1">
        <v>40129</v>
      </c>
      <c r="B1052" s="2" t="s">
        <v>7</v>
      </c>
      <c r="C1052">
        <v>332</v>
      </c>
      <c r="D1052">
        <f>MONTH(cukier3[[#This Row],[Data]])</f>
        <v>11</v>
      </c>
      <c r="E1052">
        <f>IF(D1051=cukier3[[#This Row],[Miesiąc]],0,1)</f>
        <v>0</v>
      </c>
      <c r="F1052">
        <f ca="1">F1051-cukier3[[#This Row],[KG cukru]]+cukier3[[#This Row],[Dołożono]]</f>
        <v>-143450</v>
      </c>
      <c r="G10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3" spans="1:7" x14ac:dyDescent="0.25">
      <c r="A1053" s="1">
        <v>40130</v>
      </c>
      <c r="B1053" s="2" t="s">
        <v>19</v>
      </c>
      <c r="C1053">
        <v>95</v>
      </c>
      <c r="D1053">
        <f>MONTH(cukier3[[#This Row],[Data]])</f>
        <v>11</v>
      </c>
      <c r="E1053">
        <f>IF(D1052=cukier3[[#This Row],[Miesiąc]],0,1)</f>
        <v>0</v>
      </c>
      <c r="F1053">
        <f ca="1">F1052-cukier3[[#This Row],[KG cukru]]+cukier3[[#This Row],[Dołożono]]</f>
        <v>-143545</v>
      </c>
      <c r="G10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4" spans="1:7" x14ac:dyDescent="0.25">
      <c r="A1054" s="1">
        <v>40134</v>
      </c>
      <c r="B1054" s="2" t="s">
        <v>139</v>
      </c>
      <c r="C1054">
        <v>6</v>
      </c>
      <c r="D1054">
        <f>MONTH(cukier3[[#This Row],[Data]])</f>
        <v>11</v>
      </c>
      <c r="E1054">
        <f>IF(D1053=cukier3[[#This Row],[Miesiąc]],0,1)</f>
        <v>0</v>
      </c>
      <c r="F1054">
        <f ca="1">F1053-cukier3[[#This Row],[KG cukru]]+cukier3[[#This Row],[Dołożono]]</f>
        <v>-143551</v>
      </c>
      <c r="G10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5" spans="1:7" x14ac:dyDescent="0.25">
      <c r="A1055" s="1">
        <v>40134</v>
      </c>
      <c r="B1055" s="2" t="s">
        <v>14</v>
      </c>
      <c r="C1055">
        <v>276</v>
      </c>
      <c r="D1055">
        <f>MONTH(cukier3[[#This Row],[Data]])</f>
        <v>11</v>
      </c>
      <c r="E1055">
        <f>IF(D1054=cukier3[[#This Row],[Miesiąc]],0,1)</f>
        <v>0</v>
      </c>
      <c r="F1055">
        <f ca="1">F1054-cukier3[[#This Row],[KG cukru]]+cukier3[[#This Row],[Dołożono]]</f>
        <v>-143827</v>
      </c>
      <c r="G10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6" spans="1:7" x14ac:dyDescent="0.25">
      <c r="A1056" s="1">
        <v>40134</v>
      </c>
      <c r="B1056" s="2" t="s">
        <v>136</v>
      </c>
      <c r="C1056">
        <v>7</v>
      </c>
      <c r="D1056">
        <f>MONTH(cukier3[[#This Row],[Data]])</f>
        <v>11</v>
      </c>
      <c r="E1056">
        <f>IF(D1055=cukier3[[#This Row],[Miesiąc]],0,1)</f>
        <v>0</v>
      </c>
      <c r="F1056">
        <f ca="1">F1055-cukier3[[#This Row],[KG cukru]]+cukier3[[#This Row],[Dołożono]]</f>
        <v>-143834</v>
      </c>
      <c r="G10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7" spans="1:7" x14ac:dyDescent="0.25">
      <c r="A1057" s="1">
        <v>40136</v>
      </c>
      <c r="B1057" s="2" t="s">
        <v>66</v>
      </c>
      <c r="C1057">
        <v>162</v>
      </c>
      <c r="D1057">
        <f>MONTH(cukier3[[#This Row],[Data]])</f>
        <v>11</v>
      </c>
      <c r="E1057">
        <f>IF(D1056=cukier3[[#This Row],[Miesiąc]],0,1)</f>
        <v>0</v>
      </c>
      <c r="F1057">
        <f ca="1">F1056-cukier3[[#This Row],[KG cukru]]+cukier3[[#This Row],[Dołożono]]</f>
        <v>-143996</v>
      </c>
      <c r="G10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8" spans="1:7" x14ac:dyDescent="0.25">
      <c r="A1058" s="1">
        <v>40136</v>
      </c>
      <c r="B1058" s="2" t="s">
        <v>45</v>
      </c>
      <c r="C1058">
        <v>232</v>
      </c>
      <c r="D1058">
        <f>MONTH(cukier3[[#This Row],[Data]])</f>
        <v>11</v>
      </c>
      <c r="E1058">
        <f>IF(D1057=cukier3[[#This Row],[Miesiąc]],0,1)</f>
        <v>0</v>
      </c>
      <c r="F1058">
        <f ca="1">F1057-cukier3[[#This Row],[KG cukru]]+cukier3[[#This Row],[Dołożono]]</f>
        <v>-144228</v>
      </c>
      <c r="G10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59" spans="1:7" x14ac:dyDescent="0.25">
      <c r="A1059" s="1">
        <v>40139</v>
      </c>
      <c r="B1059" s="2" t="s">
        <v>12</v>
      </c>
      <c r="C1059">
        <v>152</v>
      </c>
      <c r="D1059">
        <f>MONTH(cukier3[[#This Row],[Data]])</f>
        <v>11</v>
      </c>
      <c r="E1059">
        <f>IF(D1058=cukier3[[#This Row],[Miesiąc]],0,1)</f>
        <v>0</v>
      </c>
      <c r="F1059">
        <f ca="1">F1058-cukier3[[#This Row],[KG cukru]]+cukier3[[#This Row],[Dołożono]]</f>
        <v>-144380</v>
      </c>
      <c r="G10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0" spans="1:7" x14ac:dyDescent="0.25">
      <c r="A1060" s="1">
        <v>40139</v>
      </c>
      <c r="B1060" s="2" t="s">
        <v>10</v>
      </c>
      <c r="C1060">
        <v>66</v>
      </c>
      <c r="D1060">
        <f>MONTH(cukier3[[#This Row],[Data]])</f>
        <v>11</v>
      </c>
      <c r="E1060">
        <f>IF(D1059=cukier3[[#This Row],[Miesiąc]],0,1)</f>
        <v>0</v>
      </c>
      <c r="F1060">
        <f ca="1">F1059-cukier3[[#This Row],[KG cukru]]+cukier3[[#This Row],[Dołożono]]</f>
        <v>-144446</v>
      </c>
      <c r="G10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1" spans="1:7" x14ac:dyDescent="0.25">
      <c r="A1061" s="1">
        <v>40139</v>
      </c>
      <c r="B1061" s="2" t="s">
        <v>201</v>
      </c>
      <c r="C1061">
        <v>2</v>
      </c>
      <c r="D1061">
        <f>MONTH(cukier3[[#This Row],[Data]])</f>
        <v>11</v>
      </c>
      <c r="E1061">
        <f>IF(D1060=cukier3[[#This Row],[Miesiąc]],0,1)</f>
        <v>0</v>
      </c>
      <c r="F1061">
        <f ca="1">F1060-cukier3[[#This Row],[KG cukru]]+cukier3[[#This Row],[Dołożono]]</f>
        <v>-144448</v>
      </c>
      <c r="G10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2" spans="1:7" x14ac:dyDescent="0.25">
      <c r="A1062" s="1">
        <v>40139</v>
      </c>
      <c r="B1062" s="2" t="s">
        <v>157</v>
      </c>
      <c r="C1062">
        <v>2</v>
      </c>
      <c r="D1062">
        <f>MONTH(cukier3[[#This Row],[Data]])</f>
        <v>11</v>
      </c>
      <c r="E1062">
        <f>IF(D1061=cukier3[[#This Row],[Miesiąc]],0,1)</f>
        <v>0</v>
      </c>
      <c r="F1062">
        <f ca="1">F1061-cukier3[[#This Row],[KG cukru]]+cukier3[[#This Row],[Dołożono]]</f>
        <v>-144450</v>
      </c>
      <c r="G10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3" spans="1:7" x14ac:dyDescent="0.25">
      <c r="A1063" s="1">
        <v>40142</v>
      </c>
      <c r="B1063" s="2" t="s">
        <v>35</v>
      </c>
      <c r="C1063">
        <v>91</v>
      </c>
      <c r="D1063">
        <f>MONTH(cukier3[[#This Row],[Data]])</f>
        <v>11</v>
      </c>
      <c r="E1063">
        <f>IF(D1062=cukier3[[#This Row],[Miesiąc]],0,1)</f>
        <v>0</v>
      </c>
      <c r="F1063">
        <f ca="1">F1062-cukier3[[#This Row],[KG cukru]]+cukier3[[#This Row],[Dołożono]]</f>
        <v>-144541</v>
      </c>
      <c r="G10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4" spans="1:7" x14ac:dyDescent="0.25">
      <c r="A1064" s="1">
        <v>40142</v>
      </c>
      <c r="B1064" s="2" t="s">
        <v>37</v>
      </c>
      <c r="C1064">
        <v>29</v>
      </c>
      <c r="D1064">
        <f>MONTH(cukier3[[#This Row],[Data]])</f>
        <v>11</v>
      </c>
      <c r="E1064">
        <f>IF(D1063=cukier3[[#This Row],[Miesiąc]],0,1)</f>
        <v>0</v>
      </c>
      <c r="F1064">
        <f ca="1">F1063-cukier3[[#This Row],[KG cukru]]+cukier3[[#This Row],[Dołożono]]</f>
        <v>-144570</v>
      </c>
      <c r="G10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5" spans="1:7" x14ac:dyDescent="0.25">
      <c r="A1065" s="1">
        <v>40142</v>
      </c>
      <c r="B1065" s="2" t="s">
        <v>20</v>
      </c>
      <c r="C1065">
        <v>115</v>
      </c>
      <c r="D1065">
        <f>MONTH(cukier3[[#This Row],[Data]])</f>
        <v>11</v>
      </c>
      <c r="E1065">
        <f>IF(D1064=cukier3[[#This Row],[Miesiąc]],0,1)</f>
        <v>0</v>
      </c>
      <c r="F1065">
        <f ca="1">F1064-cukier3[[#This Row],[KG cukru]]+cukier3[[#This Row],[Dołożono]]</f>
        <v>-144685</v>
      </c>
      <c r="G10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6" spans="1:7" x14ac:dyDescent="0.25">
      <c r="A1066" s="1">
        <v>40144</v>
      </c>
      <c r="B1066" s="2" t="s">
        <v>19</v>
      </c>
      <c r="C1066">
        <v>125</v>
      </c>
      <c r="D1066">
        <f>MONTH(cukier3[[#This Row],[Data]])</f>
        <v>11</v>
      </c>
      <c r="E1066">
        <f>IF(D1065=cukier3[[#This Row],[Miesiąc]],0,1)</f>
        <v>0</v>
      </c>
      <c r="F1066">
        <f ca="1">F1065-cukier3[[#This Row],[KG cukru]]+cukier3[[#This Row],[Dołożono]]</f>
        <v>-144810</v>
      </c>
      <c r="G10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7" spans="1:7" x14ac:dyDescent="0.25">
      <c r="A1067" s="1">
        <v>40146</v>
      </c>
      <c r="B1067" s="2" t="s">
        <v>9</v>
      </c>
      <c r="C1067">
        <v>279</v>
      </c>
      <c r="D1067">
        <f>MONTH(cukier3[[#This Row],[Data]])</f>
        <v>11</v>
      </c>
      <c r="E1067">
        <f>IF(D1066=cukier3[[#This Row],[Miesiąc]],0,1)</f>
        <v>0</v>
      </c>
      <c r="F1067">
        <f ca="1">F1066-cukier3[[#This Row],[KG cukru]]+cukier3[[#This Row],[Dołożono]]</f>
        <v>-145089</v>
      </c>
      <c r="G10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8" spans="1:7" x14ac:dyDescent="0.25">
      <c r="A1068" s="1">
        <v>40146</v>
      </c>
      <c r="B1068" s="2" t="s">
        <v>61</v>
      </c>
      <c r="C1068">
        <v>40</v>
      </c>
      <c r="D1068">
        <f>MONTH(cukier3[[#This Row],[Data]])</f>
        <v>11</v>
      </c>
      <c r="E1068">
        <f>IF(D1067=cukier3[[#This Row],[Miesiąc]],0,1)</f>
        <v>0</v>
      </c>
      <c r="F1068">
        <f ca="1">F1067-cukier3[[#This Row],[KG cukru]]+cukier3[[#This Row],[Dołożono]]</f>
        <v>-145129</v>
      </c>
      <c r="G10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69" spans="1:7" x14ac:dyDescent="0.25">
      <c r="A1069" s="1">
        <v>40147</v>
      </c>
      <c r="B1069" s="2" t="s">
        <v>11</v>
      </c>
      <c r="C1069">
        <v>8</v>
      </c>
      <c r="D1069">
        <f>MONTH(cukier3[[#This Row],[Data]])</f>
        <v>11</v>
      </c>
      <c r="E1069">
        <f>IF(D1068=cukier3[[#This Row],[Miesiąc]],0,1)</f>
        <v>0</v>
      </c>
      <c r="F1069">
        <f ca="1">F1068-cukier3[[#This Row],[KG cukru]]+cukier3[[#This Row],[Dołożono]]</f>
        <v>-145137</v>
      </c>
      <c r="G10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0" spans="1:7" x14ac:dyDescent="0.25">
      <c r="A1070" s="1">
        <v>40151</v>
      </c>
      <c r="B1070" s="2" t="s">
        <v>71</v>
      </c>
      <c r="C1070">
        <v>194</v>
      </c>
      <c r="D1070">
        <f>MONTH(cukier3[[#This Row],[Data]])</f>
        <v>12</v>
      </c>
      <c r="E1070">
        <f>IF(D1069=cukier3[[#This Row],[Miesiąc]],0,1)</f>
        <v>1</v>
      </c>
      <c r="F1070">
        <f ca="1">F1069-cukier3[[#This Row],[KG cukru]]+cukier3[[#This Row],[Dołożono]]</f>
        <v>-145331</v>
      </c>
      <c r="G107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1" spans="1:7" x14ac:dyDescent="0.25">
      <c r="A1071" s="1">
        <v>40152</v>
      </c>
      <c r="B1071" s="2" t="s">
        <v>6</v>
      </c>
      <c r="C1071">
        <v>168</v>
      </c>
      <c r="D1071">
        <f>MONTH(cukier3[[#This Row],[Data]])</f>
        <v>12</v>
      </c>
      <c r="E1071">
        <f>IF(D1070=cukier3[[#This Row],[Miesiąc]],0,1)</f>
        <v>0</v>
      </c>
      <c r="F1071">
        <f ca="1">F1070-cukier3[[#This Row],[KG cukru]]+cukier3[[#This Row],[Dołożono]]</f>
        <v>-145499</v>
      </c>
      <c r="G10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2" spans="1:7" x14ac:dyDescent="0.25">
      <c r="A1072" s="1">
        <v>40153</v>
      </c>
      <c r="B1072" s="2" t="s">
        <v>14</v>
      </c>
      <c r="C1072">
        <v>211</v>
      </c>
      <c r="D1072">
        <f>MONTH(cukier3[[#This Row],[Data]])</f>
        <v>12</v>
      </c>
      <c r="E1072">
        <f>IF(D1071=cukier3[[#This Row],[Miesiąc]],0,1)</f>
        <v>0</v>
      </c>
      <c r="F1072">
        <f ca="1">F1071-cukier3[[#This Row],[KG cukru]]+cukier3[[#This Row],[Dołożono]]</f>
        <v>-145710</v>
      </c>
      <c r="G10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3" spans="1:7" x14ac:dyDescent="0.25">
      <c r="A1073" s="1">
        <v>40153</v>
      </c>
      <c r="B1073" s="2" t="s">
        <v>155</v>
      </c>
      <c r="C1073">
        <v>19</v>
      </c>
      <c r="D1073">
        <f>MONTH(cukier3[[#This Row],[Data]])</f>
        <v>12</v>
      </c>
      <c r="E1073">
        <f>IF(D1072=cukier3[[#This Row],[Miesiąc]],0,1)</f>
        <v>0</v>
      </c>
      <c r="F1073">
        <f ca="1">F1072-cukier3[[#This Row],[KG cukru]]+cukier3[[#This Row],[Dołożono]]</f>
        <v>-145729</v>
      </c>
      <c r="G10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4" spans="1:7" x14ac:dyDescent="0.25">
      <c r="A1074" s="1">
        <v>40155</v>
      </c>
      <c r="B1074" s="2" t="s">
        <v>153</v>
      </c>
      <c r="C1074">
        <v>16</v>
      </c>
      <c r="D1074">
        <f>MONTH(cukier3[[#This Row],[Data]])</f>
        <v>12</v>
      </c>
      <c r="E1074">
        <f>IF(D1073=cukier3[[#This Row],[Miesiąc]],0,1)</f>
        <v>0</v>
      </c>
      <c r="F1074">
        <f ca="1">F1073-cukier3[[#This Row],[KG cukru]]+cukier3[[#This Row],[Dołożono]]</f>
        <v>-145745</v>
      </c>
      <c r="G10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5" spans="1:7" x14ac:dyDescent="0.25">
      <c r="A1075" s="1">
        <v>40158</v>
      </c>
      <c r="B1075" s="2" t="s">
        <v>27</v>
      </c>
      <c r="C1075">
        <v>18</v>
      </c>
      <c r="D1075">
        <f>MONTH(cukier3[[#This Row],[Data]])</f>
        <v>12</v>
      </c>
      <c r="E1075">
        <f>IF(D1074=cukier3[[#This Row],[Miesiąc]],0,1)</f>
        <v>0</v>
      </c>
      <c r="F1075">
        <f ca="1">F1074-cukier3[[#This Row],[KG cukru]]+cukier3[[#This Row],[Dołożono]]</f>
        <v>-145763</v>
      </c>
      <c r="G10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6" spans="1:7" x14ac:dyDescent="0.25">
      <c r="A1076" s="1">
        <v>40158</v>
      </c>
      <c r="B1076" s="2" t="s">
        <v>7</v>
      </c>
      <c r="C1076">
        <v>399</v>
      </c>
      <c r="D1076">
        <f>MONTH(cukier3[[#This Row],[Data]])</f>
        <v>12</v>
      </c>
      <c r="E1076">
        <f>IF(D1075=cukier3[[#This Row],[Miesiąc]],0,1)</f>
        <v>0</v>
      </c>
      <c r="F1076">
        <f ca="1">F1075-cukier3[[#This Row],[KG cukru]]+cukier3[[#This Row],[Dołożono]]</f>
        <v>-146162</v>
      </c>
      <c r="G10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7" spans="1:7" x14ac:dyDescent="0.25">
      <c r="A1077" s="1">
        <v>40160</v>
      </c>
      <c r="B1077" s="2" t="s">
        <v>202</v>
      </c>
      <c r="C1077">
        <v>11</v>
      </c>
      <c r="D1077">
        <f>MONTH(cukier3[[#This Row],[Data]])</f>
        <v>12</v>
      </c>
      <c r="E1077">
        <f>IF(D1076=cukier3[[#This Row],[Miesiąc]],0,1)</f>
        <v>0</v>
      </c>
      <c r="F1077">
        <f ca="1">F1076-cukier3[[#This Row],[KG cukru]]+cukier3[[#This Row],[Dołożono]]</f>
        <v>-146173</v>
      </c>
      <c r="G10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8" spans="1:7" x14ac:dyDescent="0.25">
      <c r="A1078" s="1">
        <v>40164</v>
      </c>
      <c r="B1078" s="2" t="s">
        <v>23</v>
      </c>
      <c r="C1078">
        <v>131</v>
      </c>
      <c r="D1078">
        <f>MONTH(cukier3[[#This Row],[Data]])</f>
        <v>12</v>
      </c>
      <c r="E1078">
        <f>IF(D1077=cukier3[[#This Row],[Miesiąc]],0,1)</f>
        <v>0</v>
      </c>
      <c r="F1078">
        <f ca="1">F1077-cukier3[[#This Row],[KG cukru]]+cukier3[[#This Row],[Dołożono]]</f>
        <v>-146304</v>
      </c>
      <c r="G10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79" spans="1:7" x14ac:dyDescent="0.25">
      <c r="A1079" s="1">
        <v>40165</v>
      </c>
      <c r="B1079" s="2" t="s">
        <v>39</v>
      </c>
      <c r="C1079">
        <v>67</v>
      </c>
      <c r="D1079">
        <f>MONTH(cukier3[[#This Row],[Data]])</f>
        <v>12</v>
      </c>
      <c r="E1079">
        <f>IF(D1078=cukier3[[#This Row],[Miesiąc]],0,1)</f>
        <v>0</v>
      </c>
      <c r="F1079">
        <f ca="1">F1078-cukier3[[#This Row],[KG cukru]]+cukier3[[#This Row],[Dołożono]]</f>
        <v>-146371</v>
      </c>
      <c r="G10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0" spans="1:7" x14ac:dyDescent="0.25">
      <c r="A1080" s="1">
        <v>40166</v>
      </c>
      <c r="B1080" s="2" t="s">
        <v>10</v>
      </c>
      <c r="C1080">
        <v>151</v>
      </c>
      <c r="D1080">
        <f>MONTH(cukier3[[#This Row],[Data]])</f>
        <v>12</v>
      </c>
      <c r="E1080">
        <f>IF(D1079=cukier3[[#This Row],[Miesiąc]],0,1)</f>
        <v>0</v>
      </c>
      <c r="F1080">
        <f ca="1">F1079-cukier3[[#This Row],[KG cukru]]+cukier3[[#This Row],[Dołożono]]</f>
        <v>-146522</v>
      </c>
      <c r="G10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1" spans="1:7" x14ac:dyDescent="0.25">
      <c r="A1081" s="1">
        <v>40171</v>
      </c>
      <c r="B1081" s="2" t="s">
        <v>23</v>
      </c>
      <c r="C1081">
        <v>105</v>
      </c>
      <c r="D1081">
        <f>MONTH(cukier3[[#This Row],[Data]])</f>
        <v>12</v>
      </c>
      <c r="E1081">
        <f>IF(D1080=cukier3[[#This Row],[Miesiąc]],0,1)</f>
        <v>0</v>
      </c>
      <c r="F1081">
        <f ca="1">F1080-cukier3[[#This Row],[KG cukru]]+cukier3[[#This Row],[Dołożono]]</f>
        <v>-146627</v>
      </c>
      <c r="G10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2" spans="1:7" x14ac:dyDescent="0.25">
      <c r="A1082" s="1">
        <v>40172</v>
      </c>
      <c r="B1082" s="2" t="s">
        <v>71</v>
      </c>
      <c r="C1082">
        <v>132</v>
      </c>
      <c r="D1082">
        <f>MONTH(cukier3[[#This Row],[Data]])</f>
        <v>12</v>
      </c>
      <c r="E1082">
        <f>IF(D1081=cukier3[[#This Row],[Miesiąc]],0,1)</f>
        <v>0</v>
      </c>
      <c r="F1082">
        <f ca="1">F1081-cukier3[[#This Row],[KG cukru]]+cukier3[[#This Row],[Dołożono]]</f>
        <v>-146759</v>
      </c>
      <c r="G10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3" spans="1:7" x14ac:dyDescent="0.25">
      <c r="A1083" s="1">
        <v>40172</v>
      </c>
      <c r="B1083" s="2" t="s">
        <v>203</v>
      </c>
      <c r="C1083">
        <v>17</v>
      </c>
      <c r="D1083">
        <f>MONTH(cukier3[[#This Row],[Data]])</f>
        <v>12</v>
      </c>
      <c r="E1083">
        <f>IF(D1082=cukier3[[#This Row],[Miesiąc]],0,1)</f>
        <v>0</v>
      </c>
      <c r="F1083">
        <f ca="1">F1082-cukier3[[#This Row],[KG cukru]]+cukier3[[#This Row],[Dołożono]]</f>
        <v>-146776</v>
      </c>
      <c r="G10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4" spans="1:7" x14ac:dyDescent="0.25">
      <c r="A1084" s="1">
        <v>40172</v>
      </c>
      <c r="B1084" s="2" t="s">
        <v>17</v>
      </c>
      <c r="C1084">
        <v>142</v>
      </c>
      <c r="D1084">
        <f>MONTH(cukier3[[#This Row],[Data]])</f>
        <v>12</v>
      </c>
      <c r="E1084">
        <f>IF(D1083=cukier3[[#This Row],[Miesiąc]],0,1)</f>
        <v>0</v>
      </c>
      <c r="F1084">
        <f ca="1">F1083-cukier3[[#This Row],[KG cukru]]+cukier3[[#This Row],[Dołożono]]</f>
        <v>-146918</v>
      </c>
      <c r="G10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5" spans="1:7" x14ac:dyDescent="0.25">
      <c r="A1085" s="1">
        <v>40173</v>
      </c>
      <c r="B1085" s="2" t="s">
        <v>50</v>
      </c>
      <c r="C1085">
        <v>294</v>
      </c>
      <c r="D1085">
        <f>MONTH(cukier3[[#This Row],[Data]])</f>
        <v>12</v>
      </c>
      <c r="E1085">
        <f>IF(D1084=cukier3[[#This Row],[Miesiąc]],0,1)</f>
        <v>0</v>
      </c>
      <c r="F1085">
        <f ca="1">F1084-cukier3[[#This Row],[KG cukru]]+cukier3[[#This Row],[Dołożono]]</f>
        <v>-147212</v>
      </c>
      <c r="G10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6" spans="1:7" x14ac:dyDescent="0.25">
      <c r="A1086" s="1">
        <v>40173</v>
      </c>
      <c r="B1086" s="2" t="s">
        <v>7</v>
      </c>
      <c r="C1086">
        <v>444</v>
      </c>
      <c r="D1086">
        <f>MONTH(cukier3[[#This Row],[Data]])</f>
        <v>12</v>
      </c>
      <c r="E1086">
        <f>IF(D1085=cukier3[[#This Row],[Miesiąc]],0,1)</f>
        <v>0</v>
      </c>
      <c r="F1086">
        <f ca="1">F1085-cukier3[[#This Row],[KG cukru]]+cukier3[[#This Row],[Dołożono]]</f>
        <v>-147656</v>
      </c>
      <c r="G10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7" spans="1:7" x14ac:dyDescent="0.25">
      <c r="A1087" s="1">
        <v>40174</v>
      </c>
      <c r="B1087" s="2" t="s">
        <v>7</v>
      </c>
      <c r="C1087">
        <v>274</v>
      </c>
      <c r="D1087">
        <f>MONTH(cukier3[[#This Row],[Data]])</f>
        <v>12</v>
      </c>
      <c r="E1087">
        <f>IF(D1086=cukier3[[#This Row],[Miesiąc]],0,1)</f>
        <v>0</v>
      </c>
      <c r="F1087">
        <f ca="1">F1086-cukier3[[#This Row],[KG cukru]]+cukier3[[#This Row],[Dołożono]]</f>
        <v>-147930</v>
      </c>
      <c r="G10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8" spans="1:7" x14ac:dyDescent="0.25">
      <c r="A1088" s="1">
        <v>40176</v>
      </c>
      <c r="B1088" s="2" t="s">
        <v>35</v>
      </c>
      <c r="C1088">
        <v>168</v>
      </c>
      <c r="D1088">
        <f>MONTH(cukier3[[#This Row],[Data]])</f>
        <v>12</v>
      </c>
      <c r="E1088">
        <f>IF(D1087=cukier3[[#This Row],[Miesiąc]],0,1)</f>
        <v>0</v>
      </c>
      <c r="F1088">
        <f ca="1">F1087-cukier3[[#This Row],[KG cukru]]+cukier3[[#This Row],[Dołożono]]</f>
        <v>-148098</v>
      </c>
      <c r="G10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89" spans="1:7" x14ac:dyDescent="0.25">
      <c r="A1089" s="1">
        <v>40177</v>
      </c>
      <c r="B1089" s="2" t="s">
        <v>8</v>
      </c>
      <c r="C1089">
        <v>115</v>
      </c>
      <c r="D1089">
        <f>MONTH(cukier3[[#This Row],[Data]])</f>
        <v>12</v>
      </c>
      <c r="E1089">
        <f>IF(D1088=cukier3[[#This Row],[Miesiąc]],0,1)</f>
        <v>0</v>
      </c>
      <c r="F1089">
        <f ca="1">F1088-cukier3[[#This Row],[KG cukru]]+cukier3[[#This Row],[Dołożono]]</f>
        <v>-148213</v>
      </c>
      <c r="G10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0" spans="1:7" x14ac:dyDescent="0.25">
      <c r="A1090" s="1">
        <v>40177</v>
      </c>
      <c r="B1090" s="2" t="s">
        <v>30</v>
      </c>
      <c r="C1090">
        <v>126</v>
      </c>
      <c r="D1090">
        <f>MONTH(cukier3[[#This Row],[Data]])</f>
        <v>12</v>
      </c>
      <c r="E1090">
        <f>IF(D1089=cukier3[[#This Row],[Miesiąc]],0,1)</f>
        <v>0</v>
      </c>
      <c r="F1090">
        <f ca="1">F1089-cukier3[[#This Row],[KG cukru]]+cukier3[[#This Row],[Dołożono]]</f>
        <v>-148339</v>
      </c>
      <c r="G10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1" spans="1:7" x14ac:dyDescent="0.25">
      <c r="A1091" s="1">
        <v>40180</v>
      </c>
      <c r="B1091" s="2" t="s">
        <v>28</v>
      </c>
      <c r="C1091">
        <v>73</v>
      </c>
      <c r="D1091">
        <f>MONTH(cukier3[[#This Row],[Data]])</f>
        <v>1</v>
      </c>
      <c r="E1091">
        <f>IF(D1090=cukier3[[#This Row],[Miesiąc]],0,1)</f>
        <v>1</v>
      </c>
      <c r="F1091">
        <f ca="1">F1090-cukier3[[#This Row],[KG cukru]]+cukier3[[#This Row],[Dołożono]]</f>
        <v>-148412</v>
      </c>
      <c r="G109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2" spans="1:7" x14ac:dyDescent="0.25">
      <c r="A1092" s="1">
        <v>40180</v>
      </c>
      <c r="B1092" s="2" t="s">
        <v>22</v>
      </c>
      <c r="C1092">
        <v>413</v>
      </c>
      <c r="D1092">
        <f>MONTH(cukier3[[#This Row],[Data]])</f>
        <v>1</v>
      </c>
      <c r="E1092">
        <f>IF(D1091=cukier3[[#This Row],[Miesiąc]],0,1)</f>
        <v>0</v>
      </c>
      <c r="F1092">
        <f ca="1">F1091-cukier3[[#This Row],[KG cukru]]+cukier3[[#This Row],[Dołożono]]</f>
        <v>-148825</v>
      </c>
      <c r="G10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3" spans="1:7" x14ac:dyDescent="0.25">
      <c r="A1093" s="1">
        <v>40181</v>
      </c>
      <c r="B1093" s="2" t="s">
        <v>7</v>
      </c>
      <c r="C1093">
        <v>393</v>
      </c>
      <c r="D1093">
        <f>MONTH(cukier3[[#This Row],[Data]])</f>
        <v>1</v>
      </c>
      <c r="E1093">
        <f>IF(D1092=cukier3[[#This Row],[Miesiąc]],0,1)</f>
        <v>0</v>
      </c>
      <c r="F1093">
        <f ca="1">F1092-cukier3[[#This Row],[KG cukru]]+cukier3[[#This Row],[Dołożono]]</f>
        <v>-149218</v>
      </c>
      <c r="G10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4" spans="1:7" x14ac:dyDescent="0.25">
      <c r="A1094" s="1">
        <v>40184</v>
      </c>
      <c r="B1094" s="2" t="s">
        <v>143</v>
      </c>
      <c r="C1094">
        <v>13</v>
      </c>
      <c r="D1094">
        <f>MONTH(cukier3[[#This Row],[Data]])</f>
        <v>1</v>
      </c>
      <c r="E1094">
        <f>IF(D1093=cukier3[[#This Row],[Miesiąc]],0,1)</f>
        <v>0</v>
      </c>
      <c r="F1094">
        <f ca="1">F1093-cukier3[[#This Row],[KG cukru]]+cukier3[[#This Row],[Dołożono]]</f>
        <v>-149231</v>
      </c>
      <c r="G10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5" spans="1:7" x14ac:dyDescent="0.25">
      <c r="A1095" s="1">
        <v>40185</v>
      </c>
      <c r="B1095" s="2" t="s">
        <v>22</v>
      </c>
      <c r="C1095">
        <v>211</v>
      </c>
      <c r="D1095">
        <f>MONTH(cukier3[[#This Row],[Data]])</f>
        <v>1</v>
      </c>
      <c r="E1095">
        <f>IF(D1094=cukier3[[#This Row],[Miesiąc]],0,1)</f>
        <v>0</v>
      </c>
      <c r="F1095">
        <f ca="1">F1094-cukier3[[#This Row],[KG cukru]]+cukier3[[#This Row],[Dołożono]]</f>
        <v>-149442</v>
      </c>
      <c r="G10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6" spans="1:7" x14ac:dyDescent="0.25">
      <c r="A1096" s="1">
        <v>40189</v>
      </c>
      <c r="B1096" s="2" t="s">
        <v>0</v>
      </c>
      <c r="C1096">
        <v>9</v>
      </c>
      <c r="D1096">
        <f>MONTH(cukier3[[#This Row],[Data]])</f>
        <v>1</v>
      </c>
      <c r="E1096">
        <f>IF(D1095=cukier3[[#This Row],[Miesiąc]],0,1)</f>
        <v>0</v>
      </c>
      <c r="F1096">
        <f ca="1">F1095-cukier3[[#This Row],[KG cukru]]+cukier3[[#This Row],[Dołożono]]</f>
        <v>-149451</v>
      </c>
      <c r="G10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7" spans="1:7" x14ac:dyDescent="0.25">
      <c r="A1097" s="1">
        <v>40189</v>
      </c>
      <c r="B1097" s="2" t="s">
        <v>61</v>
      </c>
      <c r="C1097">
        <v>116</v>
      </c>
      <c r="D1097">
        <f>MONTH(cukier3[[#This Row],[Data]])</f>
        <v>1</v>
      </c>
      <c r="E1097">
        <f>IF(D1096=cukier3[[#This Row],[Miesiąc]],0,1)</f>
        <v>0</v>
      </c>
      <c r="F1097">
        <f ca="1">F1096-cukier3[[#This Row],[KG cukru]]+cukier3[[#This Row],[Dołożono]]</f>
        <v>-149567</v>
      </c>
      <c r="G10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8" spans="1:7" x14ac:dyDescent="0.25">
      <c r="A1098" s="1">
        <v>40193</v>
      </c>
      <c r="B1098" s="2" t="s">
        <v>45</v>
      </c>
      <c r="C1098">
        <v>117</v>
      </c>
      <c r="D1098">
        <f>MONTH(cukier3[[#This Row],[Data]])</f>
        <v>1</v>
      </c>
      <c r="E1098">
        <f>IF(D1097=cukier3[[#This Row],[Miesiąc]],0,1)</f>
        <v>0</v>
      </c>
      <c r="F1098">
        <f ca="1">F1097-cukier3[[#This Row],[KG cukru]]+cukier3[[#This Row],[Dołożono]]</f>
        <v>-149684</v>
      </c>
      <c r="G10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099" spans="1:7" x14ac:dyDescent="0.25">
      <c r="A1099" s="1">
        <v>40194</v>
      </c>
      <c r="B1099" s="2" t="s">
        <v>50</v>
      </c>
      <c r="C1099">
        <v>221</v>
      </c>
      <c r="D1099">
        <f>MONTH(cukier3[[#This Row],[Data]])</f>
        <v>1</v>
      </c>
      <c r="E1099">
        <f>IF(D1098=cukier3[[#This Row],[Miesiąc]],0,1)</f>
        <v>0</v>
      </c>
      <c r="F1099">
        <f ca="1">F1098-cukier3[[#This Row],[KG cukru]]+cukier3[[#This Row],[Dołożono]]</f>
        <v>-149905</v>
      </c>
      <c r="G10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0" spans="1:7" x14ac:dyDescent="0.25">
      <c r="A1100" s="1">
        <v>40198</v>
      </c>
      <c r="B1100" s="2" t="s">
        <v>152</v>
      </c>
      <c r="C1100">
        <v>9</v>
      </c>
      <c r="D1100">
        <f>MONTH(cukier3[[#This Row],[Data]])</f>
        <v>1</v>
      </c>
      <c r="E1100">
        <f>IF(D1099=cukier3[[#This Row],[Miesiąc]],0,1)</f>
        <v>0</v>
      </c>
      <c r="F1100">
        <f ca="1">F1099-cukier3[[#This Row],[KG cukru]]+cukier3[[#This Row],[Dołożono]]</f>
        <v>-149914</v>
      </c>
      <c r="G11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1" spans="1:7" x14ac:dyDescent="0.25">
      <c r="A1101" s="1">
        <v>40199</v>
      </c>
      <c r="B1101" s="2" t="s">
        <v>17</v>
      </c>
      <c r="C1101">
        <v>214</v>
      </c>
      <c r="D1101">
        <f>MONTH(cukier3[[#This Row],[Data]])</f>
        <v>1</v>
      </c>
      <c r="E1101">
        <f>IF(D1100=cukier3[[#This Row],[Miesiąc]],0,1)</f>
        <v>0</v>
      </c>
      <c r="F1101">
        <f ca="1">F1100-cukier3[[#This Row],[KG cukru]]+cukier3[[#This Row],[Dołożono]]</f>
        <v>-150128</v>
      </c>
      <c r="G11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2" spans="1:7" x14ac:dyDescent="0.25">
      <c r="A1102" s="1">
        <v>40200</v>
      </c>
      <c r="B1102" s="2" t="s">
        <v>37</v>
      </c>
      <c r="C1102">
        <v>138</v>
      </c>
      <c r="D1102">
        <f>MONTH(cukier3[[#This Row],[Data]])</f>
        <v>1</v>
      </c>
      <c r="E1102">
        <f>IF(D1101=cukier3[[#This Row],[Miesiąc]],0,1)</f>
        <v>0</v>
      </c>
      <c r="F1102">
        <f ca="1">F1101-cukier3[[#This Row],[KG cukru]]+cukier3[[#This Row],[Dołożono]]</f>
        <v>-150266</v>
      </c>
      <c r="G11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3" spans="1:7" x14ac:dyDescent="0.25">
      <c r="A1103" s="1">
        <v>40201</v>
      </c>
      <c r="B1103" s="2" t="s">
        <v>81</v>
      </c>
      <c r="C1103">
        <v>11</v>
      </c>
      <c r="D1103">
        <f>MONTH(cukier3[[#This Row],[Data]])</f>
        <v>1</v>
      </c>
      <c r="E1103">
        <f>IF(D1102=cukier3[[#This Row],[Miesiąc]],0,1)</f>
        <v>0</v>
      </c>
      <c r="F1103">
        <f ca="1">F1102-cukier3[[#This Row],[KG cukru]]+cukier3[[#This Row],[Dołożono]]</f>
        <v>-150277</v>
      </c>
      <c r="G11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4" spans="1:7" x14ac:dyDescent="0.25">
      <c r="A1104" s="1">
        <v>40201</v>
      </c>
      <c r="B1104" s="2" t="s">
        <v>52</v>
      </c>
      <c r="C1104">
        <v>128</v>
      </c>
      <c r="D1104">
        <f>MONTH(cukier3[[#This Row],[Data]])</f>
        <v>1</v>
      </c>
      <c r="E1104">
        <f>IF(D1103=cukier3[[#This Row],[Miesiąc]],0,1)</f>
        <v>0</v>
      </c>
      <c r="F1104">
        <f ca="1">F1103-cukier3[[#This Row],[KG cukru]]+cukier3[[#This Row],[Dołożono]]</f>
        <v>-150405</v>
      </c>
      <c r="G11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5" spans="1:7" x14ac:dyDescent="0.25">
      <c r="A1105" s="1">
        <v>40202</v>
      </c>
      <c r="B1105" s="2" t="s">
        <v>17</v>
      </c>
      <c r="C1105">
        <v>376</v>
      </c>
      <c r="D1105">
        <f>MONTH(cukier3[[#This Row],[Data]])</f>
        <v>1</v>
      </c>
      <c r="E1105">
        <f>IF(D1104=cukier3[[#This Row],[Miesiąc]],0,1)</f>
        <v>0</v>
      </c>
      <c r="F1105">
        <f ca="1">F1104-cukier3[[#This Row],[KG cukru]]+cukier3[[#This Row],[Dołożono]]</f>
        <v>-150781</v>
      </c>
      <c r="G11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6" spans="1:7" x14ac:dyDescent="0.25">
      <c r="A1106" s="1">
        <v>40203</v>
      </c>
      <c r="B1106" s="2" t="s">
        <v>14</v>
      </c>
      <c r="C1106">
        <v>200</v>
      </c>
      <c r="D1106">
        <f>MONTH(cukier3[[#This Row],[Data]])</f>
        <v>1</v>
      </c>
      <c r="E1106">
        <f>IF(D1105=cukier3[[#This Row],[Miesiąc]],0,1)</f>
        <v>0</v>
      </c>
      <c r="F1106">
        <f ca="1">F1105-cukier3[[#This Row],[KG cukru]]+cukier3[[#This Row],[Dołożono]]</f>
        <v>-150981</v>
      </c>
      <c r="G11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7" spans="1:7" x14ac:dyDescent="0.25">
      <c r="A1107" s="1">
        <v>40203</v>
      </c>
      <c r="B1107" s="2" t="s">
        <v>17</v>
      </c>
      <c r="C1107">
        <v>121</v>
      </c>
      <c r="D1107">
        <f>MONTH(cukier3[[#This Row],[Data]])</f>
        <v>1</v>
      </c>
      <c r="E1107">
        <f>IF(D1106=cukier3[[#This Row],[Miesiąc]],0,1)</f>
        <v>0</v>
      </c>
      <c r="F1107">
        <f ca="1">F1106-cukier3[[#This Row],[KG cukru]]+cukier3[[#This Row],[Dołożono]]</f>
        <v>-151102</v>
      </c>
      <c r="G11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8" spans="1:7" x14ac:dyDescent="0.25">
      <c r="A1108" s="1">
        <v>40204</v>
      </c>
      <c r="B1108" s="2" t="s">
        <v>17</v>
      </c>
      <c r="C1108">
        <v>500</v>
      </c>
      <c r="D1108">
        <f>MONTH(cukier3[[#This Row],[Data]])</f>
        <v>1</v>
      </c>
      <c r="E1108">
        <f>IF(D1107=cukier3[[#This Row],[Miesiąc]],0,1)</f>
        <v>0</v>
      </c>
      <c r="F1108">
        <f ca="1">F1107-cukier3[[#This Row],[KG cukru]]+cukier3[[#This Row],[Dołożono]]</f>
        <v>-151602</v>
      </c>
      <c r="G11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09" spans="1:7" x14ac:dyDescent="0.25">
      <c r="A1109" s="1">
        <v>40206</v>
      </c>
      <c r="B1109" s="2" t="s">
        <v>71</v>
      </c>
      <c r="C1109">
        <v>108</v>
      </c>
      <c r="D1109">
        <f>MONTH(cukier3[[#This Row],[Data]])</f>
        <v>1</v>
      </c>
      <c r="E1109">
        <f>IF(D1108=cukier3[[#This Row],[Miesiąc]],0,1)</f>
        <v>0</v>
      </c>
      <c r="F1109">
        <f ca="1">F1108-cukier3[[#This Row],[KG cukru]]+cukier3[[#This Row],[Dołożono]]</f>
        <v>-151710</v>
      </c>
      <c r="G11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0" spans="1:7" x14ac:dyDescent="0.25">
      <c r="A1110" s="1">
        <v>40207</v>
      </c>
      <c r="B1110" s="2" t="s">
        <v>25</v>
      </c>
      <c r="C1110">
        <v>59</v>
      </c>
      <c r="D1110">
        <f>MONTH(cukier3[[#This Row],[Data]])</f>
        <v>1</v>
      </c>
      <c r="E1110">
        <f>IF(D1109=cukier3[[#This Row],[Miesiąc]],0,1)</f>
        <v>0</v>
      </c>
      <c r="F1110">
        <f ca="1">F1109-cukier3[[#This Row],[KG cukru]]+cukier3[[#This Row],[Dołożono]]</f>
        <v>-151769</v>
      </c>
      <c r="G11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1" spans="1:7" x14ac:dyDescent="0.25">
      <c r="A1111" s="1">
        <v>40208</v>
      </c>
      <c r="B1111" s="2" t="s">
        <v>10</v>
      </c>
      <c r="C1111">
        <v>191</v>
      </c>
      <c r="D1111">
        <f>MONTH(cukier3[[#This Row],[Data]])</f>
        <v>1</v>
      </c>
      <c r="E1111">
        <f>IF(D1110=cukier3[[#This Row],[Miesiąc]],0,1)</f>
        <v>0</v>
      </c>
      <c r="F1111">
        <f ca="1">F1110-cukier3[[#This Row],[KG cukru]]+cukier3[[#This Row],[Dołożono]]</f>
        <v>-151960</v>
      </c>
      <c r="G11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2" spans="1:7" x14ac:dyDescent="0.25">
      <c r="A1112" s="1">
        <v>40209</v>
      </c>
      <c r="B1112" s="2" t="s">
        <v>19</v>
      </c>
      <c r="C1112">
        <v>189</v>
      </c>
      <c r="D1112">
        <f>MONTH(cukier3[[#This Row],[Data]])</f>
        <v>1</v>
      </c>
      <c r="E1112">
        <f>IF(D1111=cukier3[[#This Row],[Miesiąc]],0,1)</f>
        <v>0</v>
      </c>
      <c r="F1112">
        <f ca="1">F1111-cukier3[[#This Row],[KG cukru]]+cukier3[[#This Row],[Dołożono]]</f>
        <v>-152149</v>
      </c>
      <c r="G11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3" spans="1:7" x14ac:dyDescent="0.25">
      <c r="A1113" s="1">
        <v>40211</v>
      </c>
      <c r="B1113" s="2" t="s">
        <v>35</v>
      </c>
      <c r="C1113">
        <v>195</v>
      </c>
      <c r="D1113">
        <f>MONTH(cukier3[[#This Row],[Data]])</f>
        <v>2</v>
      </c>
      <c r="E1113">
        <f>IF(D1112=cukier3[[#This Row],[Miesiąc]],0,1)</f>
        <v>1</v>
      </c>
      <c r="F1113">
        <f ca="1">F1112-cukier3[[#This Row],[KG cukru]]+cukier3[[#This Row],[Dołożono]]</f>
        <v>-152344</v>
      </c>
      <c r="G111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4" spans="1:7" x14ac:dyDescent="0.25">
      <c r="A1114" s="1">
        <v>40211</v>
      </c>
      <c r="B1114" s="2" t="s">
        <v>45</v>
      </c>
      <c r="C1114">
        <v>247</v>
      </c>
      <c r="D1114">
        <f>MONTH(cukier3[[#This Row],[Data]])</f>
        <v>2</v>
      </c>
      <c r="E1114">
        <f>IF(D1113=cukier3[[#This Row],[Miesiąc]],0,1)</f>
        <v>0</v>
      </c>
      <c r="F1114">
        <f ca="1">F1113-cukier3[[#This Row],[KG cukru]]+cukier3[[#This Row],[Dołożono]]</f>
        <v>-152591</v>
      </c>
      <c r="G11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5" spans="1:7" x14ac:dyDescent="0.25">
      <c r="A1115" s="1">
        <v>40212</v>
      </c>
      <c r="B1115" s="2" t="s">
        <v>204</v>
      </c>
      <c r="C1115">
        <v>6</v>
      </c>
      <c r="D1115">
        <f>MONTH(cukier3[[#This Row],[Data]])</f>
        <v>2</v>
      </c>
      <c r="E1115">
        <f>IF(D1114=cukier3[[#This Row],[Miesiąc]],0,1)</f>
        <v>0</v>
      </c>
      <c r="F1115">
        <f ca="1">F1114-cukier3[[#This Row],[KG cukru]]+cukier3[[#This Row],[Dołożono]]</f>
        <v>-152597</v>
      </c>
      <c r="G11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6" spans="1:7" x14ac:dyDescent="0.25">
      <c r="A1116" s="1">
        <v>40213</v>
      </c>
      <c r="B1116" s="2" t="s">
        <v>205</v>
      </c>
      <c r="C1116">
        <v>1</v>
      </c>
      <c r="D1116">
        <f>MONTH(cukier3[[#This Row],[Data]])</f>
        <v>2</v>
      </c>
      <c r="E1116">
        <f>IF(D1115=cukier3[[#This Row],[Miesiąc]],0,1)</f>
        <v>0</v>
      </c>
      <c r="F1116">
        <f ca="1">F1115-cukier3[[#This Row],[KG cukru]]+cukier3[[#This Row],[Dołożono]]</f>
        <v>-152598</v>
      </c>
      <c r="G11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7" spans="1:7" x14ac:dyDescent="0.25">
      <c r="A1117" s="1">
        <v>40214</v>
      </c>
      <c r="B1117" s="2" t="s">
        <v>50</v>
      </c>
      <c r="C1117">
        <v>347</v>
      </c>
      <c r="D1117">
        <f>MONTH(cukier3[[#This Row],[Data]])</f>
        <v>2</v>
      </c>
      <c r="E1117">
        <f>IF(D1116=cukier3[[#This Row],[Miesiąc]],0,1)</f>
        <v>0</v>
      </c>
      <c r="F1117">
        <f ca="1">F1116-cukier3[[#This Row],[KG cukru]]+cukier3[[#This Row],[Dołożono]]</f>
        <v>-152945</v>
      </c>
      <c r="G11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8" spans="1:7" x14ac:dyDescent="0.25">
      <c r="A1118" s="1">
        <v>40217</v>
      </c>
      <c r="B1118" s="2" t="s">
        <v>14</v>
      </c>
      <c r="C1118">
        <v>317</v>
      </c>
      <c r="D1118">
        <f>MONTH(cukier3[[#This Row],[Data]])</f>
        <v>2</v>
      </c>
      <c r="E1118">
        <f>IF(D1117=cukier3[[#This Row],[Miesiąc]],0,1)</f>
        <v>0</v>
      </c>
      <c r="F1118">
        <f ca="1">F1117-cukier3[[#This Row],[KG cukru]]+cukier3[[#This Row],[Dołożono]]</f>
        <v>-153262</v>
      </c>
      <c r="G11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19" spans="1:7" x14ac:dyDescent="0.25">
      <c r="A1119" s="1">
        <v>40218</v>
      </c>
      <c r="B1119" s="2" t="s">
        <v>85</v>
      </c>
      <c r="C1119">
        <v>4</v>
      </c>
      <c r="D1119">
        <f>MONTH(cukier3[[#This Row],[Data]])</f>
        <v>2</v>
      </c>
      <c r="E1119">
        <f>IF(D1118=cukier3[[#This Row],[Miesiąc]],0,1)</f>
        <v>0</v>
      </c>
      <c r="F1119">
        <f ca="1">F1118-cukier3[[#This Row],[KG cukru]]+cukier3[[#This Row],[Dołożono]]</f>
        <v>-153266</v>
      </c>
      <c r="G11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0" spans="1:7" x14ac:dyDescent="0.25">
      <c r="A1120" s="1">
        <v>40218</v>
      </c>
      <c r="B1120" s="2" t="s">
        <v>45</v>
      </c>
      <c r="C1120">
        <v>271</v>
      </c>
      <c r="D1120">
        <f>MONTH(cukier3[[#This Row],[Data]])</f>
        <v>2</v>
      </c>
      <c r="E1120">
        <f>IF(D1119=cukier3[[#This Row],[Miesiąc]],0,1)</f>
        <v>0</v>
      </c>
      <c r="F1120">
        <f ca="1">F1119-cukier3[[#This Row],[KG cukru]]+cukier3[[#This Row],[Dołożono]]</f>
        <v>-153537</v>
      </c>
      <c r="G11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1" spans="1:7" x14ac:dyDescent="0.25">
      <c r="A1121" s="1">
        <v>40220</v>
      </c>
      <c r="B1121" s="2" t="s">
        <v>28</v>
      </c>
      <c r="C1121">
        <v>121</v>
      </c>
      <c r="D1121">
        <f>MONTH(cukier3[[#This Row],[Data]])</f>
        <v>2</v>
      </c>
      <c r="E1121">
        <f>IF(D1120=cukier3[[#This Row],[Miesiąc]],0,1)</f>
        <v>0</v>
      </c>
      <c r="F1121">
        <f ca="1">F1120-cukier3[[#This Row],[KG cukru]]+cukier3[[#This Row],[Dołożono]]</f>
        <v>-153658</v>
      </c>
      <c r="G11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2" spans="1:7" x14ac:dyDescent="0.25">
      <c r="A1122" s="1">
        <v>40221</v>
      </c>
      <c r="B1122" s="2" t="s">
        <v>84</v>
      </c>
      <c r="C1122">
        <v>1</v>
      </c>
      <c r="D1122">
        <f>MONTH(cukier3[[#This Row],[Data]])</f>
        <v>2</v>
      </c>
      <c r="E1122">
        <f>IF(D1121=cukier3[[#This Row],[Miesiąc]],0,1)</f>
        <v>0</v>
      </c>
      <c r="F1122">
        <f ca="1">F1121-cukier3[[#This Row],[KG cukru]]+cukier3[[#This Row],[Dołożono]]</f>
        <v>-153659</v>
      </c>
      <c r="G11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3" spans="1:7" x14ac:dyDescent="0.25">
      <c r="A1123" s="1">
        <v>40221</v>
      </c>
      <c r="B1123" s="2" t="s">
        <v>6</v>
      </c>
      <c r="C1123">
        <v>81</v>
      </c>
      <c r="D1123">
        <f>MONTH(cukier3[[#This Row],[Data]])</f>
        <v>2</v>
      </c>
      <c r="E1123">
        <f>IF(D1122=cukier3[[#This Row],[Miesiąc]],0,1)</f>
        <v>0</v>
      </c>
      <c r="F1123">
        <f ca="1">F1122-cukier3[[#This Row],[KG cukru]]+cukier3[[#This Row],[Dołożono]]</f>
        <v>-153740</v>
      </c>
      <c r="G11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4" spans="1:7" x14ac:dyDescent="0.25">
      <c r="A1124" s="1">
        <v>40223</v>
      </c>
      <c r="B1124" s="2" t="s">
        <v>30</v>
      </c>
      <c r="C1124">
        <v>142</v>
      </c>
      <c r="D1124">
        <f>MONTH(cukier3[[#This Row],[Data]])</f>
        <v>2</v>
      </c>
      <c r="E1124">
        <f>IF(D1123=cukier3[[#This Row],[Miesiąc]],0,1)</f>
        <v>0</v>
      </c>
      <c r="F1124">
        <f ca="1">F1123-cukier3[[#This Row],[KG cukru]]+cukier3[[#This Row],[Dołożono]]</f>
        <v>-153882</v>
      </c>
      <c r="G11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5" spans="1:7" x14ac:dyDescent="0.25">
      <c r="A1125" s="1">
        <v>40224</v>
      </c>
      <c r="B1125" s="2" t="s">
        <v>22</v>
      </c>
      <c r="C1125">
        <v>265</v>
      </c>
      <c r="D1125">
        <f>MONTH(cukier3[[#This Row],[Data]])</f>
        <v>2</v>
      </c>
      <c r="E1125">
        <f>IF(D1124=cukier3[[#This Row],[Miesiąc]],0,1)</f>
        <v>0</v>
      </c>
      <c r="F1125">
        <f ca="1">F1124-cukier3[[#This Row],[KG cukru]]+cukier3[[#This Row],[Dołożono]]</f>
        <v>-154147</v>
      </c>
      <c r="G11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6" spans="1:7" x14ac:dyDescent="0.25">
      <c r="A1126" s="1">
        <v>40225</v>
      </c>
      <c r="B1126" s="2" t="s">
        <v>161</v>
      </c>
      <c r="C1126">
        <v>15</v>
      </c>
      <c r="D1126">
        <f>MONTH(cukier3[[#This Row],[Data]])</f>
        <v>2</v>
      </c>
      <c r="E1126">
        <f>IF(D1125=cukier3[[#This Row],[Miesiąc]],0,1)</f>
        <v>0</v>
      </c>
      <c r="F1126">
        <f ca="1">F1125-cukier3[[#This Row],[KG cukru]]+cukier3[[#This Row],[Dołożono]]</f>
        <v>-154162</v>
      </c>
      <c r="G11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7" spans="1:7" x14ac:dyDescent="0.25">
      <c r="A1127" s="1">
        <v>40225</v>
      </c>
      <c r="B1127" s="2" t="s">
        <v>6</v>
      </c>
      <c r="C1127">
        <v>194</v>
      </c>
      <c r="D1127">
        <f>MONTH(cukier3[[#This Row],[Data]])</f>
        <v>2</v>
      </c>
      <c r="E1127">
        <f>IF(D1126=cukier3[[#This Row],[Miesiąc]],0,1)</f>
        <v>0</v>
      </c>
      <c r="F1127">
        <f ca="1">F1126-cukier3[[#This Row],[KG cukru]]+cukier3[[#This Row],[Dołożono]]</f>
        <v>-154356</v>
      </c>
      <c r="G11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8" spans="1:7" x14ac:dyDescent="0.25">
      <c r="A1128" s="1">
        <v>40227</v>
      </c>
      <c r="B1128" s="2" t="s">
        <v>10</v>
      </c>
      <c r="C1128">
        <v>23</v>
      </c>
      <c r="D1128">
        <f>MONTH(cukier3[[#This Row],[Data]])</f>
        <v>2</v>
      </c>
      <c r="E1128">
        <f>IF(D1127=cukier3[[#This Row],[Miesiąc]],0,1)</f>
        <v>0</v>
      </c>
      <c r="F1128">
        <f ca="1">F1127-cukier3[[#This Row],[KG cukru]]+cukier3[[#This Row],[Dołożono]]</f>
        <v>-154379</v>
      </c>
      <c r="G11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29" spans="1:7" x14ac:dyDescent="0.25">
      <c r="A1129" s="1">
        <v>40227</v>
      </c>
      <c r="B1129" s="2" t="s">
        <v>22</v>
      </c>
      <c r="C1129">
        <v>279</v>
      </c>
      <c r="D1129">
        <f>MONTH(cukier3[[#This Row],[Data]])</f>
        <v>2</v>
      </c>
      <c r="E1129">
        <f>IF(D1128=cukier3[[#This Row],[Miesiąc]],0,1)</f>
        <v>0</v>
      </c>
      <c r="F1129">
        <f ca="1">F1128-cukier3[[#This Row],[KG cukru]]+cukier3[[#This Row],[Dołożono]]</f>
        <v>-154658</v>
      </c>
      <c r="G11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0" spans="1:7" x14ac:dyDescent="0.25">
      <c r="A1130" s="1">
        <v>40229</v>
      </c>
      <c r="B1130" s="2" t="s">
        <v>206</v>
      </c>
      <c r="C1130">
        <v>1</v>
      </c>
      <c r="D1130">
        <f>MONTH(cukier3[[#This Row],[Data]])</f>
        <v>2</v>
      </c>
      <c r="E1130">
        <f>IF(D1129=cukier3[[#This Row],[Miesiąc]],0,1)</f>
        <v>0</v>
      </c>
      <c r="F1130">
        <f ca="1">F1129-cukier3[[#This Row],[KG cukru]]+cukier3[[#This Row],[Dołożono]]</f>
        <v>-154659</v>
      </c>
      <c r="G11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1" spans="1:7" x14ac:dyDescent="0.25">
      <c r="A1131" s="1">
        <v>40234</v>
      </c>
      <c r="B1131" s="2" t="s">
        <v>7</v>
      </c>
      <c r="C1131">
        <v>395</v>
      </c>
      <c r="D1131">
        <f>MONTH(cukier3[[#This Row],[Data]])</f>
        <v>2</v>
      </c>
      <c r="E1131">
        <f>IF(D1130=cukier3[[#This Row],[Miesiąc]],0,1)</f>
        <v>0</v>
      </c>
      <c r="F1131">
        <f ca="1">F1130-cukier3[[#This Row],[KG cukru]]+cukier3[[#This Row],[Dołożono]]</f>
        <v>-155054</v>
      </c>
      <c r="G11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2" spans="1:7" x14ac:dyDescent="0.25">
      <c r="A1132" s="1">
        <v>40234</v>
      </c>
      <c r="B1132" s="2" t="s">
        <v>22</v>
      </c>
      <c r="C1132">
        <v>487</v>
      </c>
      <c r="D1132">
        <f>MONTH(cukier3[[#This Row],[Data]])</f>
        <v>2</v>
      </c>
      <c r="E1132">
        <f>IF(D1131=cukier3[[#This Row],[Miesiąc]],0,1)</f>
        <v>0</v>
      </c>
      <c r="F1132">
        <f ca="1">F1131-cukier3[[#This Row],[KG cukru]]+cukier3[[#This Row],[Dołożono]]</f>
        <v>-155541</v>
      </c>
      <c r="G11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3" spans="1:7" x14ac:dyDescent="0.25">
      <c r="A1133" s="1">
        <v>40236</v>
      </c>
      <c r="B1133" s="2" t="s">
        <v>71</v>
      </c>
      <c r="C1133">
        <v>91</v>
      </c>
      <c r="D1133">
        <f>MONTH(cukier3[[#This Row],[Data]])</f>
        <v>2</v>
      </c>
      <c r="E1133">
        <f>IF(D1132=cukier3[[#This Row],[Miesiąc]],0,1)</f>
        <v>0</v>
      </c>
      <c r="F1133">
        <f ca="1">F1132-cukier3[[#This Row],[KG cukru]]+cukier3[[#This Row],[Dołożono]]</f>
        <v>-155632</v>
      </c>
      <c r="G11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4" spans="1:7" x14ac:dyDescent="0.25">
      <c r="A1134" s="1">
        <v>40236</v>
      </c>
      <c r="B1134" s="2" t="s">
        <v>25</v>
      </c>
      <c r="C1134">
        <v>39</v>
      </c>
      <c r="D1134">
        <f>MONTH(cukier3[[#This Row],[Data]])</f>
        <v>2</v>
      </c>
      <c r="E1134">
        <f>IF(D1133=cukier3[[#This Row],[Miesiąc]],0,1)</f>
        <v>0</v>
      </c>
      <c r="F1134">
        <f ca="1">F1133-cukier3[[#This Row],[KG cukru]]+cukier3[[#This Row],[Dołożono]]</f>
        <v>-155671</v>
      </c>
      <c r="G11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5" spans="1:7" x14ac:dyDescent="0.25">
      <c r="A1135" s="1">
        <v>40236</v>
      </c>
      <c r="B1135" s="2" t="s">
        <v>22</v>
      </c>
      <c r="C1135">
        <v>312</v>
      </c>
      <c r="D1135">
        <f>MONTH(cukier3[[#This Row],[Data]])</f>
        <v>2</v>
      </c>
      <c r="E1135">
        <f>IF(D1134=cukier3[[#This Row],[Miesiąc]],0,1)</f>
        <v>0</v>
      </c>
      <c r="F1135">
        <f ca="1">F1134-cukier3[[#This Row],[KG cukru]]+cukier3[[#This Row],[Dołożono]]</f>
        <v>-155983</v>
      </c>
      <c r="G11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6" spans="1:7" x14ac:dyDescent="0.25">
      <c r="A1136" s="1">
        <v>40237</v>
      </c>
      <c r="B1136" s="2" t="s">
        <v>207</v>
      </c>
      <c r="C1136">
        <v>20</v>
      </c>
      <c r="D1136">
        <f>MONTH(cukier3[[#This Row],[Data]])</f>
        <v>2</v>
      </c>
      <c r="E1136">
        <f>IF(D1135=cukier3[[#This Row],[Miesiąc]],0,1)</f>
        <v>0</v>
      </c>
      <c r="F1136">
        <f ca="1">F1135-cukier3[[#This Row],[KG cukru]]+cukier3[[#This Row],[Dołożono]]</f>
        <v>-156003</v>
      </c>
      <c r="G11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7" spans="1:7" x14ac:dyDescent="0.25">
      <c r="A1137" s="1">
        <v>40240</v>
      </c>
      <c r="B1137" s="2" t="s">
        <v>28</v>
      </c>
      <c r="C1137">
        <v>35</v>
      </c>
      <c r="D1137">
        <f>MONTH(cukier3[[#This Row],[Data]])</f>
        <v>3</v>
      </c>
      <c r="E1137">
        <f>IF(D1136=cukier3[[#This Row],[Miesiąc]],0,1)</f>
        <v>1</v>
      </c>
      <c r="F1137">
        <f ca="1">F1136-cukier3[[#This Row],[KG cukru]]+cukier3[[#This Row],[Dołożono]]</f>
        <v>-156038</v>
      </c>
      <c r="G113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8" spans="1:7" x14ac:dyDescent="0.25">
      <c r="A1138" s="1">
        <v>40242</v>
      </c>
      <c r="B1138" s="2" t="s">
        <v>203</v>
      </c>
      <c r="C1138">
        <v>20</v>
      </c>
      <c r="D1138">
        <f>MONTH(cukier3[[#This Row],[Data]])</f>
        <v>3</v>
      </c>
      <c r="E1138">
        <f>IF(D1137=cukier3[[#This Row],[Miesiąc]],0,1)</f>
        <v>0</v>
      </c>
      <c r="F1138">
        <f ca="1">F1137-cukier3[[#This Row],[KG cukru]]+cukier3[[#This Row],[Dołożono]]</f>
        <v>-156058</v>
      </c>
      <c r="G11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39" spans="1:7" x14ac:dyDescent="0.25">
      <c r="A1139" s="1">
        <v>40245</v>
      </c>
      <c r="B1139" s="2" t="s">
        <v>30</v>
      </c>
      <c r="C1139">
        <v>125</v>
      </c>
      <c r="D1139">
        <f>MONTH(cukier3[[#This Row],[Data]])</f>
        <v>3</v>
      </c>
      <c r="E1139">
        <f>IF(D1138=cukier3[[#This Row],[Miesiąc]],0,1)</f>
        <v>0</v>
      </c>
      <c r="F1139">
        <f ca="1">F1138-cukier3[[#This Row],[KG cukru]]+cukier3[[#This Row],[Dołożono]]</f>
        <v>-156183</v>
      </c>
      <c r="G11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0" spans="1:7" x14ac:dyDescent="0.25">
      <c r="A1140" s="1">
        <v>40245</v>
      </c>
      <c r="B1140" s="2" t="s">
        <v>45</v>
      </c>
      <c r="C1140">
        <v>396</v>
      </c>
      <c r="D1140">
        <f>MONTH(cukier3[[#This Row],[Data]])</f>
        <v>3</v>
      </c>
      <c r="E1140">
        <f>IF(D1139=cukier3[[#This Row],[Miesiąc]],0,1)</f>
        <v>0</v>
      </c>
      <c r="F1140">
        <f ca="1">F1139-cukier3[[#This Row],[KG cukru]]+cukier3[[#This Row],[Dołożono]]</f>
        <v>-156579</v>
      </c>
      <c r="G11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1" spans="1:7" x14ac:dyDescent="0.25">
      <c r="A1141" s="1">
        <v>40246</v>
      </c>
      <c r="B1141" s="2" t="s">
        <v>208</v>
      </c>
      <c r="C1141">
        <v>7</v>
      </c>
      <c r="D1141">
        <f>MONTH(cukier3[[#This Row],[Data]])</f>
        <v>3</v>
      </c>
      <c r="E1141">
        <f>IF(D1140=cukier3[[#This Row],[Miesiąc]],0,1)</f>
        <v>0</v>
      </c>
      <c r="F1141">
        <f ca="1">F1140-cukier3[[#This Row],[KG cukru]]+cukier3[[#This Row],[Dołożono]]</f>
        <v>-156586</v>
      </c>
      <c r="G11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2" spans="1:7" x14ac:dyDescent="0.25">
      <c r="A1142" s="1">
        <v>40247</v>
      </c>
      <c r="B1142" s="2" t="s">
        <v>78</v>
      </c>
      <c r="C1142">
        <v>59</v>
      </c>
      <c r="D1142">
        <f>MONTH(cukier3[[#This Row],[Data]])</f>
        <v>3</v>
      </c>
      <c r="E1142">
        <f>IF(D1141=cukier3[[#This Row],[Miesiąc]],0,1)</f>
        <v>0</v>
      </c>
      <c r="F1142">
        <f ca="1">F1141-cukier3[[#This Row],[KG cukru]]+cukier3[[#This Row],[Dołożono]]</f>
        <v>-156645</v>
      </c>
      <c r="G11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3" spans="1:7" x14ac:dyDescent="0.25">
      <c r="A1143" s="1">
        <v>40250</v>
      </c>
      <c r="B1143" s="2" t="s">
        <v>14</v>
      </c>
      <c r="C1143">
        <v>417</v>
      </c>
      <c r="D1143">
        <f>MONTH(cukier3[[#This Row],[Data]])</f>
        <v>3</v>
      </c>
      <c r="E1143">
        <f>IF(D1142=cukier3[[#This Row],[Miesiąc]],0,1)</f>
        <v>0</v>
      </c>
      <c r="F1143">
        <f ca="1">F1142-cukier3[[#This Row],[KG cukru]]+cukier3[[#This Row],[Dołożono]]</f>
        <v>-157062</v>
      </c>
      <c r="G11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4" spans="1:7" x14ac:dyDescent="0.25">
      <c r="A1144" s="1">
        <v>40250</v>
      </c>
      <c r="B1144" s="2" t="s">
        <v>45</v>
      </c>
      <c r="C1144">
        <v>115</v>
      </c>
      <c r="D1144">
        <f>MONTH(cukier3[[#This Row],[Data]])</f>
        <v>3</v>
      </c>
      <c r="E1144">
        <f>IF(D1143=cukier3[[#This Row],[Miesiąc]],0,1)</f>
        <v>0</v>
      </c>
      <c r="F1144">
        <f ca="1">F1143-cukier3[[#This Row],[KG cukru]]+cukier3[[#This Row],[Dołożono]]</f>
        <v>-157177</v>
      </c>
      <c r="G11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5" spans="1:7" x14ac:dyDescent="0.25">
      <c r="A1145" s="1">
        <v>40253</v>
      </c>
      <c r="B1145" s="2" t="s">
        <v>54</v>
      </c>
      <c r="C1145">
        <v>6</v>
      </c>
      <c r="D1145">
        <f>MONTH(cukier3[[#This Row],[Data]])</f>
        <v>3</v>
      </c>
      <c r="E1145">
        <f>IF(D1144=cukier3[[#This Row],[Miesiąc]],0,1)</f>
        <v>0</v>
      </c>
      <c r="F1145">
        <f ca="1">F1144-cukier3[[#This Row],[KG cukru]]+cukier3[[#This Row],[Dołożono]]</f>
        <v>-157183</v>
      </c>
      <c r="G11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6" spans="1:7" x14ac:dyDescent="0.25">
      <c r="A1146" s="1">
        <v>40254</v>
      </c>
      <c r="B1146" s="2" t="s">
        <v>19</v>
      </c>
      <c r="C1146">
        <v>69</v>
      </c>
      <c r="D1146">
        <f>MONTH(cukier3[[#This Row],[Data]])</f>
        <v>3</v>
      </c>
      <c r="E1146">
        <f>IF(D1145=cukier3[[#This Row],[Miesiąc]],0,1)</f>
        <v>0</v>
      </c>
      <c r="F1146">
        <f ca="1">F1145-cukier3[[#This Row],[KG cukru]]+cukier3[[#This Row],[Dołożono]]</f>
        <v>-157252</v>
      </c>
      <c r="G11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7" spans="1:7" x14ac:dyDescent="0.25">
      <c r="A1147" s="1">
        <v>40256</v>
      </c>
      <c r="B1147" s="2" t="s">
        <v>12</v>
      </c>
      <c r="C1147">
        <v>58</v>
      </c>
      <c r="D1147">
        <f>MONTH(cukier3[[#This Row],[Data]])</f>
        <v>3</v>
      </c>
      <c r="E1147">
        <f>IF(D1146=cukier3[[#This Row],[Miesiąc]],0,1)</f>
        <v>0</v>
      </c>
      <c r="F1147">
        <f ca="1">F1146-cukier3[[#This Row],[KG cukru]]+cukier3[[#This Row],[Dołożono]]</f>
        <v>-157310</v>
      </c>
      <c r="G11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8" spans="1:7" x14ac:dyDescent="0.25">
      <c r="A1148" s="1">
        <v>40256</v>
      </c>
      <c r="B1148" s="2" t="s">
        <v>25</v>
      </c>
      <c r="C1148">
        <v>159</v>
      </c>
      <c r="D1148">
        <f>MONTH(cukier3[[#This Row],[Data]])</f>
        <v>3</v>
      </c>
      <c r="E1148">
        <f>IF(D1147=cukier3[[#This Row],[Miesiąc]],0,1)</f>
        <v>0</v>
      </c>
      <c r="F1148">
        <f ca="1">F1147-cukier3[[#This Row],[KG cukru]]+cukier3[[#This Row],[Dołożono]]</f>
        <v>-157469</v>
      </c>
      <c r="G11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49" spans="1:7" x14ac:dyDescent="0.25">
      <c r="A1149" s="1">
        <v>40258</v>
      </c>
      <c r="B1149" s="2" t="s">
        <v>209</v>
      </c>
      <c r="C1149">
        <v>6</v>
      </c>
      <c r="D1149">
        <f>MONTH(cukier3[[#This Row],[Data]])</f>
        <v>3</v>
      </c>
      <c r="E1149">
        <f>IF(D1148=cukier3[[#This Row],[Miesiąc]],0,1)</f>
        <v>0</v>
      </c>
      <c r="F1149">
        <f ca="1">F1148-cukier3[[#This Row],[KG cukru]]+cukier3[[#This Row],[Dołożono]]</f>
        <v>-157475</v>
      </c>
      <c r="G11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0" spans="1:7" x14ac:dyDescent="0.25">
      <c r="A1150" s="1">
        <v>40259</v>
      </c>
      <c r="B1150" s="2" t="s">
        <v>12</v>
      </c>
      <c r="C1150">
        <v>103</v>
      </c>
      <c r="D1150">
        <f>MONTH(cukier3[[#This Row],[Data]])</f>
        <v>3</v>
      </c>
      <c r="E1150">
        <f>IF(D1149=cukier3[[#This Row],[Miesiąc]],0,1)</f>
        <v>0</v>
      </c>
      <c r="F1150">
        <f ca="1">F1149-cukier3[[#This Row],[KG cukru]]+cukier3[[#This Row],[Dołożono]]</f>
        <v>-157578</v>
      </c>
      <c r="G11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1" spans="1:7" x14ac:dyDescent="0.25">
      <c r="A1151" s="1">
        <v>40263</v>
      </c>
      <c r="B1151" s="2" t="s">
        <v>81</v>
      </c>
      <c r="C1151">
        <v>10</v>
      </c>
      <c r="D1151">
        <f>MONTH(cukier3[[#This Row],[Data]])</f>
        <v>3</v>
      </c>
      <c r="E1151">
        <f>IF(D1150=cukier3[[#This Row],[Miesiąc]],0,1)</f>
        <v>0</v>
      </c>
      <c r="F1151">
        <f ca="1">F1150-cukier3[[#This Row],[KG cukru]]+cukier3[[#This Row],[Dołożono]]</f>
        <v>-157588</v>
      </c>
      <c r="G11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2" spans="1:7" x14ac:dyDescent="0.25">
      <c r="A1152" s="1">
        <v>40263</v>
      </c>
      <c r="B1152" s="2" t="s">
        <v>7</v>
      </c>
      <c r="C1152">
        <v>155</v>
      </c>
      <c r="D1152">
        <f>MONTH(cukier3[[#This Row],[Data]])</f>
        <v>3</v>
      </c>
      <c r="E1152">
        <f>IF(D1151=cukier3[[#This Row],[Miesiąc]],0,1)</f>
        <v>0</v>
      </c>
      <c r="F1152">
        <f ca="1">F1151-cukier3[[#This Row],[KG cukru]]+cukier3[[#This Row],[Dołożono]]</f>
        <v>-157743</v>
      </c>
      <c r="G11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3" spans="1:7" x14ac:dyDescent="0.25">
      <c r="A1153" s="1">
        <v>40265</v>
      </c>
      <c r="B1153" s="2" t="s">
        <v>28</v>
      </c>
      <c r="C1153">
        <v>158</v>
      </c>
      <c r="D1153">
        <f>MONTH(cukier3[[#This Row],[Data]])</f>
        <v>3</v>
      </c>
      <c r="E1153">
        <f>IF(D1152=cukier3[[#This Row],[Miesiąc]],0,1)</f>
        <v>0</v>
      </c>
      <c r="F1153">
        <f ca="1">F1152-cukier3[[#This Row],[KG cukru]]+cukier3[[#This Row],[Dołożono]]</f>
        <v>-157901</v>
      </c>
      <c r="G11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4" spans="1:7" x14ac:dyDescent="0.25">
      <c r="A1154" s="1">
        <v>40267</v>
      </c>
      <c r="B1154" s="2" t="s">
        <v>55</v>
      </c>
      <c r="C1154">
        <v>146</v>
      </c>
      <c r="D1154">
        <f>MONTH(cukier3[[#This Row],[Data]])</f>
        <v>3</v>
      </c>
      <c r="E1154">
        <f>IF(D1153=cukier3[[#This Row],[Miesiąc]],0,1)</f>
        <v>0</v>
      </c>
      <c r="F1154">
        <f ca="1">F1153-cukier3[[#This Row],[KG cukru]]+cukier3[[#This Row],[Dołożono]]</f>
        <v>-158047</v>
      </c>
      <c r="G11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5" spans="1:7" x14ac:dyDescent="0.25">
      <c r="A1155" s="1">
        <v>40268</v>
      </c>
      <c r="B1155" s="2" t="s">
        <v>22</v>
      </c>
      <c r="C1155">
        <v>230</v>
      </c>
      <c r="D1155">
        <f>MONTH(cukier3[[#This Row],[Data]])</f>
        <v>3</v>
      </c>
      <c r="E1155">
        <f>IF(D1154=cukier3[[#This Row],[Miesiąc]],0,1)</f>
        <v>0</v>
      </c>
      <c r="F1155">
        <f ca="1">F1154-cukier3[[#This Row],[KG cukru]]+cukier3[[#This Row],[Dołożono]]</f>
        <v>-158277</v>
      </c>
      <c r="G11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6" spans="1:7" x14ac:dyDescent="0.25">
      <c r="A1156" s="1">
        <v>40270</v>
      </c>
      <c r="B1156" s="2" t="s">
        <v>39</v>
      </c>
      <c r="C1156">
        <v>143</v>
      </c>
      <c r="D1156">
        <f>MONTH(cukier3[[#This Row],[Data]])</f>
        <v>4</v>
      </c>
      <c r="E1156">
        <f>IF(D1155=cukier3[[#This Row],[Miesiąc]],0,1)</f>
        <v>1</v>
      </c>
      <c r="F1156">
        <f ca="1">F1155-cukier3[[#This Row],[KG cukru]]+cukier3[[#This Row],[Dołożono]]</f>
        <v>-158420</v>
      </c>
      <c r="G115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7" spans="1:7" x14ac:dyDescent="0.25">
      <c r="A1157" s="1">
        <v>40270</v>
      </c>
      <c r="B1157" s="2" t="s">
        <v>61</v>
      </c>
      <c r="C1157">
        <v>167</v>
      </c>
      <c r="D1157">
        <f>MONTH(cukier3[[#This Row],[Data]])</f>
        <v>4</v>
      </c>
      <c r="E1157">
        <f>IF(D1156=cukier3[[#This Row],[Miesiąc]],0,1)</f>
        <v>0</v>
      </c>
      <c r="F1157">
        <f ca="1">F1156-cukier3[[#This Row],[KG cukru]]+cukier3[[#This Row],[Dołożono]]</f>
        <v>-158587</v>
      </c>
      <c r="G11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8" spans="1:7" x14ac:dyDescent="0.25">
      <c r="A1158" s="1">
        <v>40270</v>
      </c>
      <c r="B1158" s="2" t="s">
        <v>52</v>
      </c>
      <c r="C1158">
        <v>119</v>
      </c>
      <c r="D1158">
        <f>MONTH(cukier3[[#This Row],[Data]])</f>
        <v>4</v>
      </c>
      <c r="E1158">
        <f>IF(D1157=cukier3[[#This Row],[Miesiąc]],0,1)</f>
        <v>0</v>
      </c>
      <c r="F1158">
        <f ca="1">F1157-cukier3[[#This Row],[KG cukru]]+cukier3[[#This Row],[Dołożono]]</f>
        <v>-158706</v>
      </c>
      <c r="G11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59" spans="1:7" x14ac:dyDescent="0.25">
      <c r="A1159" s="1">
        <v>40272</v>
      </c>
      <c r="B1159" s="2" t="s">
        <v>14</v>
      </c>
      <c r="C1159">
        <v>400</v>
      </c>
      <c r="D1159">
        <f>MONTH(cukier3[[#This Row],[Data]])</f>
        <v>4</v>
      </c>
      <c r="E1159">
        <f>IF(D1158=cukier3[[#This Row],[Miesiąc]],0,1)</f>
        <v>0</v>
      </c>
      <c r="F1159">
        <f ca="1">F1158-cukier3[[#This Row],[KG cukru]]+cukier3[[#This Row],[Dołożono]]</f>
        <v>-159106</v>
      </c>
      <c r="G11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0" spans="1:7" x14ac:dyDescent="0.25">
      <c r="A1160" s="1">
        <v>40274</v>
      </c>
      <c r="B1160" s="2" t="s">
        <v>37</v>
      </c>
      <c r="C1160">
        <v>172</v>
      </c>
      <c r="D1160">
        <f>MONTH(cukier3[[#This Row],[Data]])</f>
        <v>4</v>
      </c>
      <c r="E1160">
        <f>IF(D1159=cukier3[[#This Row],[Miesiąc]],0,1)</f>
        <v>0</v>
      </c>
      <c r="F1160">
        <f ca="1">F1159-cukier3[[#This Row],[KG cukru]]+cukier3[[#This Row],[Dołożono]]</f>
        <v>-159278</v>
      </c>
      <c r="G11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1" spans="1:7" x14ac:dyDescent="0.25">
      <c r="A1161" s="1">
        <v>40275</v>
      </c>
      <c r="B1161" s="2" t="s">
        <v>98</v>
      </c>
      <c r="C1161">
        <v>19</v>
      </c>
      <c r="D1161">
        <f>MONTH(cukier3[[#This Row],[Data]])</f>
        <v>4</v>
      </c>
      <c r="E1161">
        <f>IF(D1160=cukier3[[#This Row],[Miesiąc]],0,1)</f>
        <v>0</v>
      </c>
      <c r="F1161">
        <f ca="1">F1160-cukier3[[#This Row],[KG cukru]]+cukier3[[#This Row],[Dołożono]]</f>
        <v>-159297</v>
      </c>
      <c r="G11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2" spans="1:7" x14ac:dyDescent="0.25">
      <c r="A1162" s="1">
        <v>40277</v>
      </c>
      <c r="B1162" s="2" t="s">
        <v>7</v>
      </c>
      <c r="C1162">
        <v>116</v>
      </c>
      <c r="D1162">
        <f>MONTH(cukier3[[#This Row],[Data]])</f>
        <v>4</v>
      </c>
      <c r="E1162">
        <f>IF(D1161=cukier3[[#This Row],[Miesiąc]],0,1)</f>
        <v>0</v>
      </c>
      <c r="F1162">
        <f ca="1">F1161-cukier3[[#This Row],[KG cukru]]+cukier3[[#This Row],[Dołożono]]</f>
        <v>-159413</v>
      </c>
      <c r="G11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3" spans="1:7" x14ac:dyDescent="0.25">
      <c r="A1163" s="1">
        <v>40279</v>
      </c>
      <c r="B1163" s="2" t="s">
        <v>22</v>
      </c>
      <c r="C1163">
        <v>143</v>
      </c>
      <c r="D1163">
        <f>MONTH(cukier3[[#This Row],[Data]])</f>
        <v>4</v>
      </c>
      <c r="E1163">
        <f>IF(D1162=cukier3[[#This Row],[Miesiąc]],0,1)</f>
        <v>0</v>
      </c>
      <c r="F1163">
        <f ca="1">F1162-cukier3[[#This Row],[KG cukru]]+cukier3[[#This Row],[Dołożono]]</f>
        <v>-159556</v>
      </c>
      <c r="G11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4" spans="1:7" x14ac:dyDescent="0.25">
      <c r="A1164" s="1">
        <v>40280</v>
      </c>
      <c r="B1164" s="2" t="s">
        <v>9</v>
      </c>
      <c r="C1164">
        <v>222</v>
      </c>
      <c r="D1164">
        <f>MONTH(cukier3[[#This Row],[Data]])</f>
        <v>4</v>
      </c>
      <c r="E1164">
        <f>IF(D1163=cukier3[[#This Row],[Miesiąc]],0,1)</f>
        <v>0</v>
      </c>
      <c r="F1164">
        <f ca="1">F1163-cukier3[[#This Row],[KG cukru]]+cukier3[[#This Row],[Dołożono]]</f>
        <v>-159778</v>
      </c>
      <c r="G11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5" spans="1:7" x14ac:dyDescent="0.25">
      <c r="A1165" s="1">
        <v>40282</v>
      </c>
      <c r="B1165" s="2" t="s">
        <v>9</v>
      </c>
      <c r="C1165">
        <v>352</v>
      </c>
      <c r="D1165">
        <f>MONTH(cukier3[[#This Row],[Data]])</f>
        <v>4</v>
      </c>
      <c r="E1165">
        <f>IF(D1164=cukier3[[#This Row],[Miesiąc]],0,1)</f>
        <v>0</v>
      </c>
      <c r="F1165">
        <f ca="1">F1164-cukier3[[#This Row],[KG cukru]]+cukier3[[#This Row],[Dołożono]]</f>
        <v>-160130</v>
      </c>
      <c r="G11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6" spans="1:7" x14ac:dyDescent="0.25">
      <c r="A1166" s="1">
        <v>40282</v>
      </c>
      <c r="B1166" s="2" t="s">
        <v>52</v>
      </c>
      <c r="C1166">
        <v>69</v>
      </c>
      <c r="D1166">
        <f>MONTH(cukier3[[#This Row],[Data]])</f>
        <v>4</v>
      </c>
      <c r="E1166">
        <f>IF(D1165=cukier3[[#This Row],[Miesiąc]],0,1)</f>
        <v>0</v>
      </c>
      <c r="F1166">
        <f ca="1">F1165-cukier3[[#This Row],[KG cukru]]+cukier3[[#This Row],[Dołożono]]</f>
        <v>-160199</v>
      </c>
      <c r="G11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7" spans="1:7" x14ac:dyDescent="0.25">
      <c r="A1167" s="1">
        <v>40283</v>
      </c>
      <c r="B1167" s="2" t="s">
        <v>45</v>
      </c>
      <c r="C1167">
        <v>182</v>
      </c>
      <c r="D1167">
        <f>MONTH(cukier3[[#This Row],[Data]])</f>
        <v>4</v>
      </c>
      <c r="E1167">
        <f>IF(D1166=cukier3[[#This Row],[Miesiąc]],0,1)</f>
        <v>0</v>
      </c>
      <c r="F1167">
        <f ca="1">F1166-cukier3[[#This Row],[KG cukru]]+cukier3[[#This Row],[Dołożono]]</f>
        <v>-160381</v>
      </c>
      <c r="G11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8" spans="1:7" x14ac:dyDescent="0.25">
      <c r="A1168" s="1">
        <v>40285</v>
      </c>
      <c r="B1168" s="2" t="s">
        <v>9</v>
      </c>
      <c r="C1168">
        <v>182</v>
      </c>
      <c r="D1168">
        <f>MONTH(cukier3[[#This Row],[Data]])</f>
        <v>4</v>
      </c>
      <c r="E1168">
        <f>IF(D1167=cukier3[[#This Row],[Miesiąc]],0,1)</f>
        <v>0</v>
      </c>
      <c r="F1168">
        <f ca="1">F1167-cukier3[[#This Row],[KG cukru]]+cukier3[[#This Row],[Dołożono]]</f>
        <v>-160563</v>
      </c>
      <c r="G11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69" spans="1:7" x14ac:dyDescent="0.25">
      <c r="A1169" s="1">
        <v>40285</v>
      </c>
      <c r="B1169" s="2" t="s">
        <v>52</v>
      </c>
      <c r="C1169">
        <v>165</v>
      </c>
      <c r="D1169">
        <f>MONTH(cukier3[[#This Row],[Data]])</f>
        <v>4</v>
      </c>
      <c r="E1169">
        <f>IF(D1168=cukier3[[#This Row],[Miesiąc]],0,1)</f>
        <v>0</v>
      </c>
      <c r="F1169">
        <f ca="1">F1168-cukier3[[#This Row],[KG cukru]]+cukier3[[#This Row],[Dołożono]]</f>
        <v>-160728</v>
      </c>
      <c r="G11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0" spans="1:7" x14ac:dyDescent="0.25">
      <c r="A1170" s="1">
        <v>40286</v>
      </c>
      <c r="B1170" s="2" t="s">
        <v>40</v>
      </c>
      <c r="C1170">
        <v>18</v>
      </c>
      <c r="D1170">
        <f>MONTH(cukier3[[#This Row],[Data]])</f>
        <v>4</v>
      </c>
      <c r="E1170">
        <f>IF(D1169=cukier3[[#This Row],[Miesiąc]],0,1)</f>
        <v>0</v>
      </c>
      <c r="F1170">
        <f ca="1">F1169-cukier3[[#This Row],[KG cukru]]+cukier3[[#This Row],[Dołożono]]</f>
        <v>-160746</v>
      </c>
      <c r="G11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1" spans="1:7" x14ac:dyDescent="0.25">
      <c r="A1171" s="1">
        <v>40286</v>
      </c>
      <c r="B1171" s="2" t="s">
        <v>210</v>
      </c>
      <c r="C1171">
        <v>2</v>
      </c>
      <c r="D1171">
        <f>MONTH(cukier3[[#This Row],[Data]])</f>
        <v>4</v>
      </c>
      <c r="E1171">
        <f>IF(D1170=cukier3[[#This Row],[Miesiąc]],0,1)</f>
        <v>0</v>
      </c>
      <c r="F1171">
        <f ca="1">F1170-cukier3[[#This Row],[KG cukru]]+cukier3[[#This Row],[Dołożono]]</f>
        <v>-160748</v>
      </c>
      <c r="G11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2" spans="1:7" x14ac:dyDescent="0.25">
      <c r="A1172" s="1">
        <v>40287</v>
      </c>
      <c r="B1172" s="2" t="s">
        <v>184</v>
      </c>
      <c r="C1172">
        <v>15</v>
      </c>
      <c r="D1172">
        <f>MONTH(cukier3[[#This Row],[Data]])</f>
        <v>4</v>
      </c>
      <c r="E1172">
        <f>IF(D1171=cukier3[[#This Row],[Miesiąc]],0,1)</f>
        <v>0</v>
      </c>
      <c r="F1172">
        <f ca="1">F1171-cukier3[[#This Row],[KG cukru]]+cukier3[[#This Row],[Dołożono]]</f>
        <v>-160763</v>
      </c>
      <c r="G11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3" spans="1:7" x14ac:dyDescent="0.25">
      <c r="A1173" s="1">
        <v>40288</v>
      </c>
      <c r="B1173" s="2" t="s">
        <v>211</v>
      </c>
      <c r="C1173">
        <v>19</v>
      </c>
      <c r="D1173">
        <f>MONTH(cukier3[[#This Row],[Data]])</f>
        <v>4</v>
      </c>
      <c r="E1173">
        <f>IF(D1172=cukier3[[#This Row],[Miesiąc]],0,1)</f>
        <v>0</v>
      </c>
      <c r="F1173">
        <f ca="1">F1172-cukier3[[#This Row],[KG cukru]]+cukier3[[#This Row],[Dołożono]]</f>
        <v>-160782</v>
      </c>
      <c r="G11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4" spans="1:7" x14ac:dyDescent="0.25">
      <c r="A1174" s="1">
        <v>40289</v>
      </c>
      <c r="B1174" s="2" t="s">
        <v>37</v>
      </c>
      <c r="C1174">
        <v>66</v>
      </c>
      <c r="D1174">
        <f>MONTH(cukier3[[#This Row],[Data]])</f>
        <v>4</v>
      </c>
      <c r="E1174">
        <f>IF(D1173=cukier3[[#This Row],[Miesiąc]],0,1)</f>
        <v>0</v>
      </c>
      <c r="F1174">
        <f ca="1">F1173-cukier3[[#This Row],[KG cukru]]+cukier3[[#This Row],[Dołożono]]</f>
        <v>-160848</v>
      </c>
      <c r="G11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5" spans="1:7" x14ac:dyDescent="0.25">
      <c r="A1175" s="1">
        <v>40289</v>
      </c>
      <c r="B1175" s="2" t="s">
        <v>170</v>
      </c>
      <c r="C1175">
        <v>12</v>
      </c>
      <c r="D1175">
        <f>MONTH(cukier3[[#This Row],[Data]])</f>
        <v>4</v>
      </c>
      <c r="E1175">
        <f>IF(D1174=cukier3[[#This Row],[Miesiąc]],0,1)</f>
        <v>0</v>
      </c>
      <c r="F1175">
        <f ca="1">F1174-cukier3[[#This Row],[KG cukru]]+cukier3[[#This Row],[Dołożono]]</f>
        <v>-160860</v>
      </c>
      <c r="G11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6" spans="1:7" x14ac:dyDescent="0.25">
      <c r="A1176" s="1">
        <v>40290</v>
      </c>
      <c r="B1176" s="2" t="s">
        <v>118</v>
      </c>
      <c r="C1176">
        <v>19</v>
      </c>
      <c r="D1176">
        <f>MONTH(cukier3[[#This Row],[Data]])</f>
        <v>4</v>
      </c>
      <c r="E1176">
        <f>IF(D1175=cukier3[[#This Row],[Miesiąc]],0,1)</f>
        <v>0</v>
      </c>
      <c r="F1176">
        <f ca="1">F1175-cukier3[[#This Row],[KG cukru]]+cukier3[[#This Row],[Dołożono]]</f>
        <v>-160879</v>
      </c>
      <c r="G11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7" spans="1:7" x14ac:dyDescent="0.25">
      <c r="A1177" s="1">
        <v>40290</v>
      </c>
      <c r="B1177" s="2" t="s">
        <v>23</v>
      </c>
      <c r="C1177">
        <v>96</v>
      </c>
      <c r="D1177">
        <f>MONTH(cukier3[[#This Row],[Data]])</f>
        <v>4</v>
      </c>
      <c r="E1177">
        <f>IF(D1176=cukier3[[#This Row],[Miesiąc]],0,1)</f>
        <v>0</v>
      </c>
      <c r="F1177">
        <f ca="1">F1176-cukier3[[#This Row],[KG cukru]]+cukier3[[#This Row],[Dołożono]]</f>
        <v>-160975</v>
      </c>
      <c r="G11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8" spans="1:7" x14ac:dyDescent="0.25">
      <c r="A1178" s="1">
        <v>40293</v>
      </c>
      <c r="B1178" s="2" t="s">
        <v>9</v>
      </c>
      <c r="C1178">
        <v>240</v>
      </c>
      <c r="D1178">
        <f>MONTH(cukier3[[#This Row],[Data]])</f>
        <v>4</v>
      </c>
      <c r="E1178">
        <f>IF(D1177=cukier3[[#This Row],[Miesiąc]],0,1)</f>
        <v>0</v>
      </c>
      <c r="F1178">
        <f ca="1">F1177-cukier3[[#This Row],[KG cukru]]+cukier3[[#This Row],[Dołożono]]</f>
        <v>-161215</v>
      </c>
      <c r="G11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79" spans="1:7" x14ac:dyDescent="0.25">
      <c r="A1179" s="1">
        <v>40295</v>
      </c>
      <c r="B1179" s="2" t="s">
        <v>28</v>
      </c>
      <c r="C1179">
        <v>57</v>
      </c>
      <c r="D1179">
        <f>MONTH(cukier3[[#This Row],[Data]])</f>
        <v>4</v>
      </c>
      <c r="E1179">
        <f>IF(D1178=cukier3[[#This Row],[Miesiąc]],0,1)</f>
        <v>0</v>
      </c>
      <c r="F1179">
        <f ca="1">F1178-cukier3[[#This Row],[KG cukru]]+cukier3[[#This Row],[Dołożono]]</f>
        <v>-161272</v>
      </c>
      <c r="G11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0" spans="1:7" x14ac:dyDescent="0.25">
      <c r="A1180" s="1">
        <v>40299</v>
      </c>
      <c r="B1180" s="2" t="s">
        <v>14</v>
      </c>
      <c r="C1180">
        <v>475</v>
      </c>
      <c r="D1180">
        <f>MONTH(cukier3[[#This Row],[Data]])</f>
        <v>5</v>
      </c>
      <c r="E1180">
        <f>IF(D1179=cukier3[[#This Row],[Miesiąc]],0,1)</f>
        <v>1</v>
      </c>
      <c r="F1180">
        <f ca="1">F1179-cukier3[[#This Row],[KG cukru]]+cukier3[[#This Row],[Dołożono]]</f>
        <v>-161747</v>
      </c>
      <c r="G118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1" spans="1:7" x14ac:dyDescent="0.25">
      <c r="A1181" s="1">
        <v>40300</v>
      </c>
      <c r="B1181" s="2" t="s">
        <v>7</v>
      </c>
      <c r="C1181">
        <v>162</v>
      </c>
      <c r="D1181">
        <f>MONTH(cukier3[[#This Row],[Data]])</f>
        <v>5</v>
      </c>
      <c r="E1181">
        <f>IF(D1180=cukier3[[#This Row],[Miesiąc]],0,1)</f>
        <v>0</v>
      </c>
      <c r="F1181">
        <f ca="1">F1180-cukier3[[#This Row],[KG cukru]]+cukier3[[#This Row],[Dołożono]]</f>
        <v>-161909</v>
      </c>
      <c r="G11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2" spans="1:7" x14ac:dyDescent="0.25">
      <c r="A1182" s="1">
        <v>40302</v>
      </c>
      <c r="B1182" s="2" t="s">
        <v>7</v>
      </c>
      <c r="C1182">
        <v>150</v>
      </c>
      <c r="D1182">
        <f>MONTH(cukier3[[#This Row],[Data]])</f>
        <v>5</v>
      </c>
      <c r="E1182">
        <f>IF(D1181=cukier3[[#This Row],[Miesiąc]],0,1)</f>
        <v>0</v>
      </c>
      <c r="F1182">
        <f ca="1">F1181-cukier3[[#This Row],[KG cukru]]+cukier3[[#This Row],[Dołożono]]</f>
        <v>-162059</v>
      </c>
      <c r="G11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3" spans="1:7" x14ac:dyDescent="0.25">
      <c r="A1183" s="1">
        <v>40303</v>
      </c>
      <c r="B1183" s="2" t="s">
        <v>50</v>
      </c>
      <c r="C1183">
        <v>139</v>
      </c>
      <c r="D1183">
        <f>MONTH(cukier3[[#This Row],[Data]])</f>
        <v>5</v>
      </c>
      <c r="E1183">
        <f>IF(D1182=cukier3[[#This Row],[Miesiąc]],0,1)</f>
        <v>0</v>
      </c>
      <c r="F1183">
        <f ca="1">F1182-cukier3[[#This Row],[KG cukru]]+cukier3[[#This Row],[Dołożono]]</f>
        <v>-162198</v>
      </c>
      <c r="G11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4" spans="1:7" x14ac:dyDescent="0.25">
      <c r="A1184" s="1">
        <v>40305</v>
      </c>
      <c r="B1184" s="2" t="s">
        <v>19</v>
      </c>
      <c r="C1184">
        <v>183</v>
      </c>
      <c r="D1184">
        <f>MONTH(cukier3[[#This Row],[Data]])</f>
        <v>5</v>
      </c>
      <c r="E1184">
        <f>IF(D1183=cukier3[[#This Row],[Miesiąc]],0,1)</f>
        <v>0</v>
      </c>
      <c r="F1184">
        <f ca="1">F1183-cukier3[[#This Row],[KG cukru]]+cukier3[[#This Row],[Dołożono]]</f>
        <v>-162381</v>
      </c>
      <c r="G11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5" spans="1:7" x14ac:dyDescent="0.25">
      <c r="A1185" s="1">
        <v>40315</v>
      </c>
      <c r="B1185" s="2" t="s">
        <v>7</v>
      </c>
      <c r="C1185">
        <v>214</v>
      </c>
      <c r="D1185">
        <f>MONTH(cukier3[[#This Row],[Data]])</f>
        <v>5</v>
      </c>
      <c r="E1185">
        <f>IF(D1184=cukier3[[#This Row],[Miesiąc]],0,1)</f>
        <v>0</v>
      </c>
      <c r="F1185">
        <f ca="1">F1184-cukier3[[#This Row],[KG cukru]]+cukier3[[#This Row],[Dołożono]]</f>
        <v>-162595</v>
      </c>
      <c r="G11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6" spans="1:7" x14ac:dyDescent="0.25">
      <c r="A1186" s="1">
        <v>40318</v>
      </c>
      <c r="B1186" s="2" t="s">
        <v>175</v>
      </c>
      <c r="C1186">
        <v>14</v>
      </c>
      <c r="D1186">
        <f>MONTH(cukier3[[#This Row],[Data]])</f>
        <v>5</v>
      </c>
      <c r="E1186">
        <f>IF(D1185=cukier3[[#This Row],[Miesiąc]],0,1)</f>
        <v>0</v>
      </c>
      <c r="F1186">
        <f ca="1">F1185-cukier3[[#This Row],[KG cukru]]+cukier3[[#This Row],[Dołożono]]</f>
        <v>-162609</v>
      </c>
      <c r="G11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7" spans="1:7" x14ac:dyDescent="0.25">
      <c r="A1187" s="1">
        <v>40319</v>
      </c>
      <c r="B1187" s="2" t="s">
        <v>195</v>
      </c>
      <c r="C1187">
        <v>2</v>
      </c>
      <c r="D1187">
        <f>MONTH(cukier3[[#This Row],[Data]])</f>
        <v>5</v>
      </c>
      <c r="E1187">
        <f>IF(D1186=cukier3[[#This Row],[Miesiąc]],0,1)</f>
        <v>0</v>
      </c>
      <c r="F1187">
        <f ca="1">F1186-cukier3[[#This Row],[KG cukru]]+cukier3[[#This Row],[Dołożono]]</f>
        <v>-162611</v>
      </c>
      <c r="G11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8" spans="1:7" x14ac:dyDescent="0.25">
      <c r="A1188" s="1">
        <v>40320</v>
      </c>
      <c r="B1188" s="2" t="s">
        <v>22</v>
      </c>
      <c r="C1188">
        <v>383</v>
      </c>
      <c r="D1188">
        <f>MONTH(cukier3[[#This Row],[Data]])</f>
        <v>5</v>
      </c>
      <c r="E1188">
        <f>IF(D1187=cukier3[[#This Row],[Miesiąc]],0,1)</f>
        <v>0</v>
      </c>
      <c r="F1188">
        <f ca="1">F1187-cukier3[[#This Row],[KG cukru]]+cukier3[[#This Row],[Dołożono]]</f>
        <v>-162994</v>
      </c>
      <c r="G11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89" spans="1:7" x14ac:dyDescent="0.25">
      <c r="A1189" s="1">
        <v>40321</v>
      </c>
      <c r="B1189" s="2" t="s">
        <v>0</v>
      </c>
      <c r="C1189">
        <v>14</v>
      </c>
      <c r="D1189">
        <f>MONTH(cukier3[[#This Row],[Data]])</f>
        <v>5</v>
      </c>
      <c r="E1189">
        <f>IF(D1188=cukier3[[#This Row],[Miesiąc]],0,1)</f>
        <v>0</v>
      </c>
      <c r="F1189">
        <f ca="1">F1188-cukier3[[#This Row],[KG cukru]]+cukier3[[#This Row],[Dołożono]]</f>
        <v>-163008</v>
      </c>
      <c r="G11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0" spans="1:7" x14ac:dyDescent="0.25">
      <c r="A1190" s="1">
        <v>40321</v>
      </c>
      <c r="B1190" s="2" t="s">
        <v>52</v>
      </c>
      <c r="C1190">
        <v>127</v>
      </c>
      <c r="D1190">
        <f>MONTH(cukier3[[#This Row],[Data]])</f>
        <v>5</v>
      </c>
      <c r="E1190">
        <f>IF(D1189=cukier3[[#This Row],[Miesiąc]],0,1)</f>
        <v>0</v>
      </c>
      <c r="F1190">
        <f ca="1">F1189-cukier3[[#This Row],[KG cukru]]+cukier3[[#This Row],[Dołożono]]</f>
        <v>-163135</v>
      </c>
      <c r="G11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1" spans="1:7" x14ac:dyDescent="0.25">
      <c r="A1191" s="1">
        <v>40322</v>
      </c>
      <c r="B1191" s="2" t="s">
        <v>30</v>
      </c>
      <c r="C1191">
        <v>179</v>
      </c>
      <c r="D1191">
        <f>MONTH(cukier3[[#This Row],[Data]])</f>
        <v>5</v>
      </c>
      <c r="E1191">
        <f>IF(D1190=cukier3[[#This Row],[Miesiąc]],0,1)</f>
        <v>0</v>
      </c>
      <c r="F1191">
        <f ca="1">F1190-cukier3[[#This Row],[KG cukru]]+cukier3[[#This Row],[Dołożono]]</f>
        <v>-163314</v>
      </c>
      <c r="G11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2" spans="1:7" x14ac:dyDescent="0.25">
      <c r="A1192" s="1">
        <v>40323</v>
      </c>
      <c r="B1192" s="2" t="s">
        <v>50</v>
      </c>
      <c r="C1192">
        <v>311</v>
      </c>
      <c r="D1192">
        <f>MONTH(cukier3[[#This Row],[Data]])</f>
        <v>5</v>
      </c>
      <c r="E1192">
        <f>IF(D1191=cukier3[[#This Row],[Miesiąc]],0,1)</f>
        <v>0</v>
      </c>
      <c r="F1192">
        <f ca="1">F1191-cukier3[[#This Row],[KG cukru]]+cukier3[[#This Row],[Dołożono]]</f>
        <v>-163625</v>
      </c>
      <c r="G11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3" spans="1:7" x14ac:dyDescent="0.25">
      <c r="A1193" s="1">
        <v>40323</v>
      </c>
      <c r="B1193" s="2" t="s">
        <v>23</v>
      </c>
      <c r="C1193">
        <v>74</v>
      </c>
      <c r="D1193">
        <f>MONTH(cukier3[[#This Row],[Data]])</f>
        <v>5</v>
      </c>
      <c r="E1193">
        <f>IF(D1192=cukier3[[#This Row],[Miesiąc]],0,1)</f>
        <v>0</v>
      </c>
      <c r="F1193">
        <f ca="1">F1192-cukier3[[#This Row],[KG cukru]]+cukier3[[#This Row],[Dołożono]]</f>
        <v>-163699</v>
      </c>
      <c r="G11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4" spans="1:7" x14ac:dyDescent="0.25">
      <c r="A1194" s="1">
        <v>40327</v>
      </c>
      <c r="B1194" s="2" t="s">
        <v>66</v>
      </c>
      <c r="C1194">
        <v>190</v>
      </c>
      <c r="D1194">
        <f>MONTH(cukier3[[#This Row],[Data]])</f>
        <v>5</v>
      </c>
      <c r="E1194">
        <f>IF(D1193=cukier3[[#This Row],[Miesiąc]],0,1)</f>
        <v>0</v>
      </c>
      <c r="F1194">
        <f ca="1">F1193-cukier3[[#This Row],[KG cukru]]+cukier3[[#This Row],[Dołożono]]</f>
        <v>-163889</v>
      </c>
      <c r="G11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5" spans="1:7" x14ac:dyDescent="0.25">
      <c r="A1195" s="1">
        <v>40329</v>
      </c>
      <c r="B1195" s="2" t="s">
        <v>31</v>
      </c>
      <c r="C1195">
        <v>67</v>
      </c>
      <c r="D1195">
        <f>MONTH(cukier3[[#This Row],[Data]])</f>
        <v>5</v>
      </c>
      <c r="E1195">
        <f>IF(D1194=cukier3[[#This Row],[Miesiąc]],0,1)</f>
        <v>0</v>
      </c>
      <c r="F1195">
        <f ca="1">F1194-cukier3[[#This Row],[KG cukru]]+cukier3[[#This Row],[Dołożono]]</f>
        <v>-163956</v>
      </c>
      <c r="G11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6" spans="1:7" x14ac:dyDescent="0.25">
      <c r="A1196" s="1">
        <v>40331</v>
      </c>
      <c r="B1196" s="2" t="s">
        <v>39</v>
      </c>
      <c r="C1196">
        <v>114</v>
      </c>
      <c r="D1196">
        <f>MONTH(cukier3[[#This Row],[Data]])</f>
        <v>6</v>
      </c>
      <c r="E1196">
        <f>IF(D1195=cukier3[[#This Row],[Miesiąc]],0,1)</f>
        <v>1</v>
      </c>
      <c r="F1196">
        <f ca="1">F1195-cukier3[[#This Row],[KG cukru]]+cukier3[[#This Row],[Dołożono]]</f>
        <v>-164070</v>
      </c>
      <c r="G119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7" spans="1:7" x14ac:dyDescent="0.25">
      <c r="A1197" s="1">
        <v>40331</v>
      </c>
      <c r="B1197" s="2" t="s">
        <v>7</v>
      </c>
      <c r="C1197">
        <v>331</v>
      </c>
      <c r="D1197">
        <f>MONTH(cukier3[[#This Row],[Data]])</f>
        <v>6</v>
      </c>
      <c r="E1197">
        <f>IF(D1196=cukier3[[#This Row],[Miesiąc]],0,1)</f>
        <v>0</v>
      </c>
      <c r="F1197">
        <f ca="1">F1196-cukier3[[#This Row],[KG cukru]]+cukier3[[#This Row],[Dołożono]]</f>
        <v>-164401</v>
      </c>
      <c r="G11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8" spans="1:7" x14ac:dyDescent="0.25">
      <c r="A1198" s="1">
        <v>40332</v>
      </c>
      <c r="B1198" s="2" t="s">
        <v>52</v>
      </c>
      <c r="C1198">
        <v>79</v>
      </c>
      <c r="D1198">
        <f>MONTH(cukier3[[#This Row],[Data]])</f>
        <v>6</v>
      </c>
      <c r="E1198">
        <f>IF(D1197=cukier3[[#This Row],[Miesiąc]],0,1)</f>
        <v>0</v>
      </c>
      <c r="F1198">
        <f ca="1">F1197-cukier3[[#This Row],[KG cukru]]+cukier3[[#This Row],[Dołożono]]</f>
        <v>-164480</v>
      </c>
      <c r="G11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199" spans="1:7" x14ac:dyDescent="0.25">
      <c r="A1199" s="1">
        <v>40333</v>
      </c>
      <c r="B1199" s="2" t="s">
        <v>71</v>
      </c>
      <c r="C1199">
        <v>22</v>
      </c>
      <c r="D1199">
        <f>MONTH(cukier3[[#This Row],[Data]])</f>
        <v>6</v>
      </c>
      <c r="E1199">
        <f>IF(D1198=cukier3[[#This Row],[Miesiąc]],0,1)</f>
        <v>0</v>
      </c>
      <c r="F1199">
        <f ca="1">F1198-cukier3[[#This Row],[KG cukru]]+cukier3[[#This Row],[Dołożono]]</f>
        <v>-164502</v>
      </c>
      <c r="G11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0" spans="1:7" x14ac:dyDescent="0.25">
      <c r="A1200" s="1">
        <v>40333</v>
      </c>
      <c r="B1200" s="2" t="s">
        <v>92</v>
      </c>
      <c r="C1200">
        <v>5</v>
      </c>
      <c r="D1200">
        <f>MONTH(cukier3[[#This Row],[Data]])</f>
        <v>6</v>
      </c>
      <c r="E1200">
        <f>IF(D1199=cukier3[[#This Row],[Miesiąc]],0,1)</f>
        <v>0</v>
      </c>
      <c r="F1200">
        <f ca="1">F1199-cukier3[[#This Row],[KG cukru]]+cukier3[[#This Row],[Dołożono]]</f>
        <v>-164507</v>
      </c>
      <c r="G12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1" spans="1:7" x14ac:dyDescent="0.25">
      <c r="A1201" s="1">
        <v>40336</v>
      </c>
      <c r="B1201" s="2" t="s">
        <v>72</v>
      </c>
      <c r="C1201">
        <v>17</v>
      </c>
      <c r="D1201">
        <f>MONTH(cukier3[[#This Row],[Data]])</f>
        <v>6</v>
      </c>
      <c r="E1201">
        <f>IF(D1200=cukier3[[#This Row],[Miesiąc]],0,1)</f>
        <v>0</v>
      </c>
      <c r="F1201">
        <f ca="1">F1200-cukier3[[#This Row],[KG cukru]]+cukier3[[#This Row],[Dołożono]]</f>
        <v>-164524</v>
      </c>
      <c r="G12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2" spans="1:7" x14ac:dyDescent="0.25">
      <c r="A1202" s="1">
        <v>40337</v>
      </c>
      <c r="B1202" s="2" t="s">
        <v>14</v>
      </c>
      <c r="C1202">
        <v>329</v>
      </c>
      <c r="D1202">
        <f>MONTH(cukier3[[#This Row],[Data]])</f>
        <v>6</v>
      </c>
      <c r="E1202">
        <f>IF(D1201=cukier3[[#This Row],[Miesiąc]],0,1)</f>
        <v>0</v>
      </c>
      <c r="F1202">
        <f ca="1">F1201-cukier3[[#This Row],[KG cukru]]+cukier3[[#This Row],[Dołożono]]</f>
        <v>-164853</v>
      </c>
      <c r="G12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3" spans="1:7" x14ac:dyDescent="0.25">
      <c r="A1203" s="1">
        <v>40337</v>
      </c>
      <c r="B1203" s="2" t="s">
        <v>112</v>
      </c>
      <c r="C1203">
        <v>10</v>
      </c>
      <c r="D1203">
        <f>MONTH(cukier3[[#This Row],[Data]])</f>
        <v>6</v>
      </c>
      <c r="E1203">
        <f>IF(D1202=cukier3[[#This Row],[Miesiąc]],0,1)</f>
        <v>0</v>
      </c>
      <c r="F1203">
        <f ca="1">F1202-cukier3[[#This Row],[KG cukru]]+cukier3[[#This Row],[Dołożono]]</f>
        <v>-164863</v>
      </c>
      <c r="G12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4" spans="1:7" x14ac:dyDescent="0.25">
      <c r="A1204" s="1">
        <v>40337</v>
      </c>
      <c r="B1204" s="2" t="s">
        <v>45</v>
      </c>
      <c r="C1204">
        <v>344</v>
      </c>
      <c r="D1204">
        <f>MONTH(cukier3[[#This Row],[Data]])</f>
        <v>6</v>
      </c>
      <c r="E1204">
        <f>IF(D1203=cukier3[[#This Row],[Miesiąc]],0,1)</f>
        <v>0</v>
      </c>
      <c r="F1204">
        <f ca="1">F1203-cukier3[[#This Row],[KG cukru]]+cukier3[[#This Row],[Dołożono]]</f>
        <v>-165207</v>
      </c>
      <c r="G12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5" spans="1:7" x14ac:dyDescent="0.25">
      <c r="A1205" s="1">
        <v>40341</v>
      </c>
      <c r="B1205" s="2" t="s">
        <v>30</v>
      </c>
      <c r="C1205">
        <v>105</v>
      </c>
      <c r="D1205">
        <f>MONTH(cukier3[[#This Row],[Data]])</f>
        <v>6</v>
      </c>
      <c r="E1205">
        <f>IF(D1204=cukier3[[#This Row],[Miesiąc]],0,1)</f>
        <v>0</v>
      </c>
      <c r="F1205">
        <f ca="1">F1204-cukier3[[#This Row],[KG cukru]]+cukier3[[#This Row],[Dołożono]]</f>
        <v>-165312</v>
      </c>
      <c r="G12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6" spans="1:7" x14ac:dyDescent="0.25">
      <c r="A1206" s="1">
        <v>40342</v>
      </c>
      <c r="B1206" s="2" t="s">
        <v>69</v>
      </c>
      <c r="C1206">
        <v>26</v>
      </c>
      <c r="D1206">
        <f>MONTH(cukier3[[#This Row],[Data]])</f>
        <v>6</v>
      </c>
      <c r="E1206">
        <f>IF(D1205=cukier3[[#This Row],[Miesiąc]],0,1)</f>
        <v>0</v>
      </c>
      <c r="F1206">
        <f ca="1">F1205-cukier3[[#This Row],[KG cukru]]+cukier3[[#This Row],[Dołożono]]</f>
        <v>-165338</v>
      </c>
      <c r="G12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7" spans="1:7" x14ac:dyDescent="0.25">
      <c r="A1207" s="1">
        <v>40343</v>
      </c>
      <c r="B1207" s="2" t="s">
        <v>39</v>
      </c>
      <c r="C1207">
        <v>121</v>
      </c>
      <c r="D1207">
        <f>MONTH(cukier3[[#This Row],[Data]])</f>
        <v>6</v>
      </c>
      <c r="E1207">
        <f>IF(D1206=cukier3[[#This Row],[Miesiąc]],0,1)</f>
        <v>0</v>
      </c>
      <c r="F1207">
        <f ca="1">F1206-cukier3[[#This Row],[KG cukru]]+cukier3[[#This Row],[Dołożono]]</f>
        <v>-165459</v>
      </c>
      <c r="G12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8" spans="1:7" x14ac:dyDescent="0.25">
      <c r="A1208" s="1">
        <v>40345</v>
      </c>
      <c r="B1208" s="2" t="s">
        <v>8</v>
      </c>
      <c r="C1208">
        <v>174</v>
      </c>
      <c r="D1208">
        <f>MONTH(cukier3[[#This Row],[Data]])</f>
        <v>6</v>
      </c>
      <c r="E1208">
        <f>IF(D1207=cukier3[[#This Row],[Miesiąc]],0,1)</f>
        <v>0</v>
      </c>
      <c r="F1208">
        <f ca="1">F1207-cukier3[[#This Row],[KG cukru]]+cukier3[[#This Row],[Dołożono]]</f>
        <v>-165633</v>
      </c>
      <c r="G12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09" spans="1:7" x14ac:dyDescent="0.25">
      <c r="A1209" s="1">
        <v>40346</v>
      </c>
      <c r="B1209" s="2" t="s">
        <v>14</v>
      </c>
      <c r="C1209">
        <v>233</v>
      </c>
      <c r="D1209">
        <f>MONTH(cukier3[[#This Row],[Data]])</f>
        <v>6</v>
      </c>
      <c r="E1209">
        <f>IF(D1208=cukier3[[#This Row],[Miesiąc]],0,1)</f>
        <v>0</v>
      </c>
      <c r="F1209">
        <f ca="1">F1208-cukier3[[#This Row],[KG cukru]]+cukier3[[#This Row],[Dołożono]]</f>
        <v>-165866</v>
      </c>
      <c r="G12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0" spans="1:7" x14ac:dyDescent="0.25">
      <c r="A1210" s="1">
        <v>40347</v>
      </c>
      <c r="B1210" s="2" t="s">
        <v>10</v>
      </c>
      <c r="C1210">
        <v>117</v>
      </c>
      <c r="D1210">
        <f>MONTH(cukier3[[#This Row],[Data]])</f>
        <v>6</v>
      </c>
      <c r="E1210">
        <f>IF(D1209=cukier3[[#This Row],[Miesiąc]],0,1)</f>
        <v>0</v>
      </c>
      <c r="F1210">
        <f ca="1">F1209-cukier3[[#This Row],[KG cukru]]+cukier3[[#This Row],[Dołożono]]</f>
        <v>-165983</v>
      </c>
      <c r="G12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1" spans="1:7" x14ac:dyDescent="0.25">
      <c r="A1211" s="1">
        <v>40348</v>
      </c>
      <c r="B1211" s="2" t="s">
        <v>212</v>
      </c>
      <c r="C1211">
        <v>18</v>
      </c>
      <c r="D1211">
        <f>MONTH(cukier3[[#This Row],[Data]])</f>
        <v>6</v>
      </c>
      <c r="E1211">
        <f>IF(D1210=cukier3[[#This Row],[Miesiąc]],0,1)</f>
        <v>0</v>
      </c>
      <c r="F1211">
        <f ca="1">F1210-cukier3[[#This Row],[KG cukru]]+cukier3[[#This Row],[Dołożono]]</f>
        <v>-166001</v>
      </c>
      <c r="G12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2" spans="1:7" x14ac:dyDescent="0.25">
      <c r="A1212" s="1">
        <v>40348</v>
      </c>
      <c r="B1212" s="2" t="s">
        <v>45</v>
      </c>
      <c r="C1212">
        <v>332</v>
      </c>
      <c r="D1212">
        <f>MONTH(cukier3[[#This Row],[Data]])</f>
        <v>6</v>
      </c>
      <c r="E1212">
        <f>IF(D1211=cukier3[[#This Row],[Miesiąc]],0,1)</f>
        <v>0</v>
      </c>
      <c r="F1212">
        <f ca="1">F1211-cukier3[[#This Row],[KG cukru]]+cukier3[[#This Row],[Dołożono]]</f>
        <v>-166333</v>
      </c>
      <c r="G12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3" spans="1:7" x14ac:dyDescent="0.25">
      <c r="A1213" s="1">
        <v>40348</v>
      </c>
      <c r="B1213" s="2" t="s">
        <v>72</v>
      </c>
      <c r="C1213">
        <v>11</v>
      </c>
      <c r="D1213">
        <f>MONTH(cukier3[[#This Row],[Data]])</f>
        <v>6</v>
      </c>
      <c r="E1213">
        <f>IF(D1212=cukier3[[#This Row],[Miesiąc]],0,1)</f>
        <v>0</v>
      </c>
      <c r="F1213">
        <f ca="1">F1212-cukier3[[#This Row],[KG cukru]]+cukier3[[#This Row],[Dołożono]]</f>
        <v>-166344</v>
      </c>
      <c r="G12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4" spans="1:7" x14ac:dyDescent="0.25">
      <c r="A1214" s="1">
        <v>40349</v>
      </c>
      <c r="B1214" s="2" t="s">
        <v>156</v>
      </c>
      <c r="C1214">
        <v>6</v>
      </c>
      <c r="D1214">
        <f>MONTH(cukier3[[#This Row],[Data]])</f>
        <v>6</v>
      </c>
      <c r="E1214">
        <f>IF(D1213=cukier3[[#This Row],[Miesiąc]],0,1)</f>
        <v>0</v>
      </c>
      <c r="F1214">
        <f ca="1">F1213-cukier3[[#This Row],[KG cukru]]+cukier3[[#This Row],[Dołożono]]</f>
        <v>-166350</v>
      </c>
      <c r="G12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5" spans="1:7" x14ac:dyDescent="0.25">
      <c r="A1215" s="1">
        <v>40350</v>
      </c>
      <c r="B1215" s="2" t="s">
        <v>102</v>
      </c>
      <c r="C1215">
        <v>260</v>
      </c>
      <c r="D1215">
        <f>MONTH(cukier3[[#This Row],[Data]])</f>
        <v>6</v>
      </c>
      <c r="E1215">
        <f>IF(D1214=cukier3[[#This Row],[Miesiąc]],0,1)</f>
        <v>0</v>
      </c>
      <c r="F1215">
        <f ca="1">F1214-cukier3[[#This Row],[KG cukru]]+cukier3[[#This Row],[Dołożono]]</f>
        <v>-166610</v>
      </c>
      <c r="G12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6" spans="1:7" x14ac:dyDescent="0.25">
      <c r="A1216" s="1">
        <v>40350</v>
      </c>
      <c r="B1216" s="2" t="s">
        <v>80</v>
      </c>
      <c r="C1216">
        <v>22</v>
      </c>
      <c r="D1216">
        <f>MONTH(cukier3[[#This Row],[Data]])</f>
        <v>6</v>
      </c>
      <c r="E1216">
        <f>IF(D1215=cukier3[[#This Row],[Miesiąc]],0,1)</f>
        <v>0</v>
      </c>
      <c r="F1216">
        <f ca="1">F1215-cukier3[[#This Row],[KG cukru]]+cukier3[[#This Row],[Dołożono]]</f>
        <v>-166632</v>
      </c>
      <c r="G12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7" spans="1:7" x14ac:dyDescent="0.25">
      <c r="A1217" s="1">
        <v>40352</v>
      </c>
      <c r="B1217" s="2" t="s">
        <v>129</v>
      </c>
      <c r="C1217">
        <v>9</v>
      </c>
      <c r="D1217">
        <f>MONTH(cukier3[[#This Row],[Data]])</f>
        <v>6</v>
      </c>
      <c r="E1217">
        <f>IF(D1216=cukier3[[#This Row],[Miesiąc]],0,1)</f>
        <v>0</v>
      </c>
      <c r="F1217">
        <f ca="1">F1216-cukier3[[#This Row],[KG cukru]]+cukier3[[#This Row],[Dołożono]]</f>
        <v>-166641</v>
      </c>
      <c r="G12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8" spans="1:7" x14ac:dyDescent="0.25">
      <c r="A1218" s="1">
        <v>40353</v>
      </c>
      <c r="B1218" s="2" t="s">
        <v>66</v>
      </c>
      <c r="C1218">
        <v>79</v>
      </c>
      <c r="D1218">
        <f>MONTH(cukier3[[#This Row],[Data]])</f>
        <v>6</v>
      </c>
      <c r="E1218">
        <f>IF(D1217=cukier3[[#This Row],[Miesiąc]],0,1)</f>
        <v>0</v>
      </c>
      <c r="F1218">
        <f ca="1">F1217-cukier3[[#This Row],[KG cukru]]+cukier3[[#This Row],[Dołożono]]</f>
        <v>-166720</v>
      </c>
      <c r="G12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19" spans="1:7" x14ac:dyDescent="0.25">
      <c r="A1219" s="1">
        <v>40355</v>
      </c>
      <c r="B1219" s="2" t="s">
        <v>45</v>
      </c>
      <c r="C1219">
        <v>480</v>
      </c>
      <c r="D1219">
        <f>MONTH(cukier3[[#This Row],[Data]])</f>
        <v>6</v>
      </c>
      <c r="E1219">
        <f>IF(D1218=cukier3[[#This Row],[Miesiąc]],0,1)</f>
        <v>0</v>
      </c>
      <c r="F1219">
        <f ca="1">F1218-cukier3[[#This Row],[KG cukru]]+cukier3[[#This Row],[Dołożono]]</f>
        <v>-167200</v>
      </c>
      <c r="G12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0" spans="1:7" x14ac:dyDescent="0.25">
      <c r="A1220" s="1">
        <v>40360</v>
      </c>
      <c r="B1220" s="2" t="s">
        <v>35</v>
      </c>
      <c r="C1220">
        <v>170</v>
      </c>
      <c r="D1220">
        <f>MONTH(cukier3[[#This Row],[Data]])</f>
        <v>7</v>
      </c>
      <c r="E1220">
        <f>IF(D1219=cukier3[[#This Row],[Miesiąc]],0,1)</f>
        <v>1</v>
      </c>
      <c r="F1220">
        <f ca="1">F1219-cukier3[[#This Row],[KG cukru]]+cukier3[[#This Row],[Dołożono]]</f>
        <v>-167370</v>
      </c>
      <c r="G122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1" spans="1:7" x14ac:dyDescent="0.25">
      <c r="A1221" s="1">
        <v>40360</v>
      </c>
      <c r="B1221" s="2" t="s">
        <v>9</v>
      </c>
      <c r="C1221">
        <v>154</v>
      </c>
      <c r="D1221">
        <f>MONTH(cukier3[[#This Row],[Data]])</f>
        <v>7</v>
      </c>
      <c r="E1221">
        <f>IF(D1220=cukier3[[#This Row],[Miesiąc]],0,1)</f>
        <v>0</v>
      </c>
      <c r="F1221">
        <f ca="1">F1220-cukier3[[#This Row],[KG cukru]]+cukier3[[#This Row],[Dołożono]]</f>
        <v>-167524</v>
      </c>
      <c r="G12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2" spans="1:7" x14ac:dyDescent="0.25">
      <c r="A1222" s="1">
        <v>40361</v>
      </c>
      <c r="B1222" s="2" t="s">
        <v>213</v>
      </c>
      <c r="C1222">
        <v>13</v>
      </c>
      <c r="D1222">
        <f>MONTH(cukier3[[#This Row],[Data]])</f>
        <v>7</v>
      </c>
      <c r="E1222">
        <f>IF(D1221=cukier3[[#This Row],[Miesiąc]],0,1)</f>
        <v>0</v>
      </c>
      <c r="F1222">
        <f ca="1">F1221-cukier3[[#This Row],[KG cukru]]+cukier3[[#This Row],[Dołożono]]</f>
        <v>-167537</v>
      </c>
      <c r="G12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3" spans="1:7" x14ac:dyDescent="0.25">
      <c r="A1223" s="1">
        <v>40364</v>
      </c>
      <c r="B1223" s="2" t="s">
        <v>18</v>
      </c>
      <c r="C1223">
        <v>29</v>
      </c>
      <c r="D1223">
        <f>MONTH(cukier3[[#This Row],[Data]])</f>
        <v>7</v>
      </c>
      <c r="E1223">
        <f>IF(D1222=cukier3[[#This Row],[Miesiąc]],0,1)</f>
        <v>0</v>
      </c>
      <c r="F1223">
        <f ca="1">F1222-cukier3[[#This Row],[KG cukru]]+cukier3[[#This Row],[Dołożono]]</f>
        <v>-167566</v>
      </c>
      <c r="G12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4" spans="1:7" x14ac:dyDescent="0.25">
      <c r="A1224" s="1">
        <v>40366</v>
      </c>
      <c r="B1224" s="2" t="s">
        <v>19</v>
      </c>
      <c r="C1224">
        <v>80</v>
      </c>
      <c r="D1224">
        <f>MONTH(cukier3[[#This Row],[Data]])</f>
        <v>7</v>
      </c>
      <c r="E1224">
        <f>IF(D1223=cukier3[[#This Row],[Miesiąc]],0,1)</f>
        <v>0</v>
      </c>
      <c r="F1224">
        <f ca="1">F1223-cukier3[[#This Row],[KG cukru]]+cukier3[[#This Row],[Dołożono]]</f>
        <v>-167646</v>
      </c>
      <c r="G12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5" spans="1:7" x14ac:dyDescent="0.25">
      <c r="A1225" s="1">
        <v>40370</v>
      </c>
      <c r="B1225" s="2" t="s">
        <v>9</v>
      </c>
      <c r="C1225">
        <v>401</v>
      </c>
      <c r="D1225">
        <f>MONTH(cukier3[[#This Row],[Data]])</f>
        <v>7</v>
      </c>
      <c r="E1225">
        <f>IF(D1224=cukier3[[#This Row],[Miesiąc]],0,1)</f>
        <v>0</v>
      </c>
      <c r="F1225">
        <f ca="1">F1224-cukier3[[#This Row],[KG cukru]]+cukier3[[#This Row],[Dołożono]]</f>
        <v>-168047</v>
      </c>
      <c r="G12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6" spans="1:7" x14ac:dyDescent="0.25">
      <c r="A1226" s="1">
        <v>40370</v>
      </c>
      <c r="B1226" s="2" t="s">
        <v>176</v>
      </c>
      <c r="C1226">
        <v>20</v>
      </c>
      <c r="D1226">
        <f>MONTH(cukier3[[#This Row],[Data]])</f>
        <v>7</v>
      </c>
      <c r="E1226">
        <f>IF(D1225=cukier3[[#This Row],[Miesiąc]],0,1)</f>
        <v>0</v>
      </c>
      <c r="F1226">
        <f ca="1">F1225-cukier3[[#This Row],[KG cukru]]+cukier3[[#This Row],[Dołożono]]</f>
        <v>-168067</v>
      </c>
      <c r="G12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7" spans="1:7" x14ac:dyDescent="0.25">
      <c r="A1227" s="1">
        <v>40372</v>
      </c>
      <c r="B1227" s="2" t="s">
        <v>39</v>
      </c>
      <c r="C1227">
        <v>134</v>
      </c>
      <c r="D1227">
        <f>MONTH(cukier3[[#This Row],[Data]])</f>
        <v>7</v>
      </c>
      <c r="E1227">
        <f>IF(D1226=cukier3[[#This Row],[Miesiąc]],0,1)</f>
        <v>0</v>
      </c>
      <c r="F1227">
        <f ca="1">F1226-cukier3[[#This Row],[KG cukru]]+cukier3[[#This Row],[Dołożono]]</f>
        <v>-168201</v>
      </c>
      <c r="G12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8" spans="1:7" x14ac:dyDescent="0.25">
      <c r="A1228" s="1">
        <v>40374</v>
      </c>
      <c r="B1228" s="2" t="s">
        <v>37</v>
      </c>
      <c r="C1228">
        <v>107</v>
      </c>
      <c r="D1228">
        <f>MONTH(cukier3[[#This Row],[Data]])</f>
        <v>7</v>
      </c>
      <c r="E1228">
        <f>IF(D1227=cukier3[[#This Row],[Miesiąc]],0,1)</f>
        <v>0</v>
      </c>
      <c r="F1228">
        <f ca="1">F1227-cukier3[[#This Row],[KG cukru]]+cukier3[[#This Row],[Dołożono]]</f>
        <v>-168308</v>
      </c>
      <c r="G12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29" spans="1:7" x14ac:dyDescent="0.25">
      <c r="A1229" s="1">
        <v>40379</v>
      </c>
      <c r="B1229" s="2" t="s">
        <v>10</v>
      </c>
      <c r="C1229">
        <v>30</v>
      </c>
      <c r="D1229">
        <f>MONTH(cukier3[[#This Row],[Data]])</f>
        <v>7</v>
      </c>
      <c r="E1229">
        <f>IF(D1228=cukier3[[#This Row],[Miesiąc]],0,1)</f>
        <v>0</v>
      </c>
      <c r="F1229">
        <f ca="1">F1228-cukier3[[#This Row],[KG cukru]]+cukier3[[#This Row],[Dołożono]]</f>
        <v>-168338</v>
      </c>
      <c r="G12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0" spans="1:7" x14ac:dyDescent="0.25">
      <c r="A1230" s="1">
        <v>40381</v>
      </c>
      <c r="B1230" s="2" t="s">
        <v>24</v>
      </c>
      <c r="C1230">
        <v>138</v>
      </c>
      <c r="D1230">
        <f>MONTH(cukier3[[#This Row],[Data]])</f>
        <v>7</v>
      </c>
      <c r="E1230">
        <f>IF(D1229=cukier3[[#This Row],[Miesiąc]],0,1)</f>
        <v>0</v>
      </c>
      <c r="F1230">
        <f ca="1">F1229-cukier3[[#This Row],[KG cukru]]+cukier3[[#This Row],[Dołożono]]</f>
        <v>-168476</v>
      </c>
      <c r="G12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1" spans="1:7" x14ac:dyDescent="0.25">
      <c r="A1231" s="1">
        <v>40382</v>
      </c>
      <c r="B1231" s="2" t="s">
        <v>22</v>
      </c>
      <c r="C1231">
        <v>404</v>
      </c>
      <c r="D1231">
        <f>MONTH(cukier3[[#This Row],[Data]])</f>
        <v>7</v>
      </c>
      <c r="E1231">
        <f>IF(D1230=cukier3[[#This Row],[Miesiąc]],0,1)</f>
        <v>0</v>
      </c>
      <c r="F1231">
        <f ca="1">F1230-cukier3[[#This Row],[KG cukru]]+cukier3[[#This Row],[Dołożono]]</f>
        <v>-168880</v>
      </c>
      <c r="G12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2" spans="1:7" x14ac:dyDescent="0.25">
      <c r="A1232" s="1">
        <v>40386</v>
      </c>
      <c r="B1232" s="2" t="s">
        <v>37</v>
      </c>
      <c r="C1232">
        <v>117</v>
      </c>
      <c r="D1232">
        <f>MONTH(cukier3[[#This Row],[Data]])</f>
        <v>7</v>
      </c>
      <c r="E1232">
        <f>IF(D1231=cukier3[[#This Row],[Miesiąc]],0,1)</f>
        <v>0</v>
      </c>
      <c r="F1232">
        <f ca="1">F1231-cukier3[[#This Row],[KG cukru]]+cukier3[[#This Row],[Dołożono]]</f>
        <v>-168997</v>
      </c>
      <c r="G12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3" spans="1:7" x14ac:dyDescent="0.25">
      <c r="A1233" s="1">
        <v>40389</v>
      </c>
      <c r="B1233" s="2" t="s">
        <v>9</v>
      </c>
      <c r="C1233">
        <v>124</v>
      </c>
      <c r="D1233">
        <f>MONTH(cukier3[[#This Row],[Data]])</f>
        <v>7</v>
      </c>
      <c r="E1233">
        <f>IF(D1232=cukier3[[#This Row],[Miesiąc]],0,1)</f>
        <v>0</v>
      </c>
      <c r="F1233">
        <f ca="1">F1232-cukier3[[#This Row],[KG cukru]]+cukier3[[#This Row],[Dołożono]]</f>
        <v>-169121</v>
      </c>
      <c r="G12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4" spans="1:7" x14ac:dyDescent="0.25">
      <c r="A1234" s="1">
        <v>40390</v>
      </c>
      <c r="B1234" s="2" t="s">
        <v>52</v>
      </c>
      <c r="C1234">
        <v>155</v>
      </c>
      <c r="D1234">
        <f>MONTH(cukier3[[#This Row],[Data]])</f>
        <v>7</v>
      </c>
      <c r="E1234">
        <f>IF(D1233=cukier3[[#This Row],[Miesiąc]],0,1)</f>
        <v>0</v>
      </c>
      <c r="F1234">
        <f ca="1">F1233-cukier3[[#This Row],[KG cukru]]+cukier3[[#This Row],[Dołożono]]</f>
        <v>-169276</v>
      </c>
      <c r="G12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5" spans="1:7" x14ac:dyDescent="0.25">
      <c r="A1235" s="1">
        <v>40391</v>
      </c>
      <c r="B1235" s="2" t="s">
        <v>28</v>
      </c>
      <c r="C1235">
        <v>161</v>
      </c>
      <c r="D1235">
        <f>MONTH(cukier3[[#This Row],[Data]])</f>
        <v>8</v>
      </c>
      <c r="E1235">
        <f>IF(D1234=cukier3[[#This Row],[Miesiąc]],0,1)</f>
        <v>1</v>
      </c>
      <c r="F1235">
        <f ca="1">F1234-cukier3[[#This Row],[KG cukru]]+cukier3[[#This Row],[Dołożono]]</f>
        <v>-169437</v>
      </c>
      <c r="G1235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6" spans="1:7" x14ac:dyDescent="0.25">
      <c r="A1236" s="1">
        <v>40395</v>
      </c>
      <c r="B1236" s="2" t="s">
        <v>12</v>
      </c>
      <c r="C1236">
        <v>80</v>
      </c>
      <c r="D1236">
        <f>MONTH(cukier3[[#This Row],[Data]])</f>
        <v>8</v>
      </c>
      <c r="E1236">
        <f>IF(D1235=cukier3[[#This Row],[Miesiąc]],0,1)</f>
        <v>0</v>
      </c>
      <c r="F1236">
        <f ca="1">F1235-cukier3[[#This Row],[KG cukru]]+cukier3[[#This Row],[Dołożono]]</f>
        <v>-169517</v>
      </c>
      <c r="G12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7" spans="1:7" x14ac:dyDescent="0.25">
      <c r="A1237" s="1">
        <v>40395</v>
      </c>
      <c r="B1237" s="2" t="s">
        <v>172</v>
      </c>
      <c r="C1237">
        <v>9</v>
      </c>
      <c r="D1237">
        <f>MONTH(cukier3[[#This Row],[Data]])</f>
        <v>8</v>
      </c>
      <c r="E1237">
        <f>IF(D1236=cukier3[[#This Row],[Miesiąc]],0,1)</f>
        <v>0</v>
      </c>
      <c r="F1237">
        <f ca="1">F1236-cukier3[[#This Row],[KG cukru]]+cukier3[[#This Row],[Dołożono]]</f>
        <v>-169526</v>
      </c>
      <c r="G12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8" spans="1:7" x14ac:dyDescent="0.25">
      <c r="A1238" s="1">
        <v>40396</v>
      </c>
      <c r="B1238" s="2" t="s">
        <v>12</v>
      </c>
      <c r="C1238">
        <v>160</v>
      </c>
      <c r="D1238">
        <f>MONTH(cukier3[[#This Row],[Data]])</f>
        <v>8</v>
      </c>
      <c r="E1238">
        <f>IF(D1237=cukier3[[#This Row],[Miesiąc]],0,1)</f>
        <v>0</v>
      </c>
      <c r="F1238">
        <f ca="1">F1237-cukier3[[#This Row],[KG cukru]]+cukier3[[#This Row],[Dołożono]]</f>
        <v>-169686</v>
      </c>
      <c r="G12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39" spans="1:7" x14ac:dyDescent="0.25">
      <c r="A1239" s="1">
        <v>40399</v>
      </c>
      <c r="B1239" s="2" t="s">
        <v>113</v>
      </c>
      <c r="C1239">
        <v>18</v>
      </c>
      <c r="D1239">
        <f>MONTH(cukier3[[#This Row],[Data]])</f>
        <v>8</v>
      </c>
      <c r="E1239">
        <f>IF(D1238=cukier3[[#This Row],[Miesiąc]],0,1)</f>
        <v>0</v>
      </c>
      <c r="F1239">
        <f ca="1">F1238-cukier3[[#This Row],[KG cukru]]+cukier3[[#This Row],[Dołożono]]</f>
        <v>-169704</v>
      </c>
      <c r="G12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0" spans="1:7" x14ac:dyDescent="0.25">
      <c r="A1240" s="1">
        <v>40401</v>
      </c>
      <c r="B1240" s="2" t="s">
        <v>10</v>
      </c>
      <c r="C1240">
        <v>150</v>
      </c>
      <c r="D1240">
        <f>MONTH(cukier3[[#This Row],[Data]])</f>
        <v>8</v>
      </c>
      <c r="E1240">
        <f>IF(D1239=cukier3[[#This Row],[Miesiąc]],0,1)</f>
        <v>0</v>
      </c>
      <c r="F1240">
        <f ca="1">F1239-cukier3[[#This Row],[KG cukru]]+cukier3[[#This Row],[Dołożono]]</f>
        <v>-169854</v>
      </c>
      <c r="G12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1" spans="1:7" x14ac:dyDescent="0.25">
      <c r="A1241" s="1">
        <v>40405</v>
      </c>
      <c r="B1241" s="2" t="s">
        <v>214</v>
      </c>
      <c r="C1241">
        <v>16</v>
      </c>
      <c r="D1241">
        <f>MONTH(cukier3[[#This Row],[Data]])</f>
        <v>8</v>
      </c>
      <c r="E1241">
        <f>IF(D1240=cukier3[[#This Row],[Miesiąc]],0,1)</f>
        <v>0</v>
      </c>
      <c r="F1241">
        <f ca="1">F1240-cukier3[[#This Row],[KG cukru]]+cukier3[[#This Row],[Dołożono]]</f>
        <v>-169870</v>
      </c>
      <c r="G12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2" spans="1:7" x14ac:dyDescent="0.25">
      <c r="A1242" s="1">
        <v>40412</v>
      </c>
      <c r="B1242" s="2" t="s">
        <v>69</v>
      </c>
      <c r="C1242">
        <v>158</v>
      </c>
      <c r="D1242">
        <f>MONTH(cukier3[[#This Row],[Data]])</f>
        <v>8</v>
      </c>
      <c r="E1242">
        <f>IF(D1241=cukier3[[#This Row],[Miesiąc]],0,1)</f>
        <v>0</v>
      </c>
      <c r="F1242">
        <f ca="1">F1241-cukier3[[#This Row],[KG cukru]]+cukier3[[#This Row],[Dołożono]]</f>
        <v>-170028</v>
      </c>
      <c r="G12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3" spans="1:7" x14ac:dyDescent="0.25">
      <c r="A1243" s="1">
        <v>40414</v>
      </c>
      <c r="B1243" s="2" t="s">
        <v>61</v>
      </c>
      <c r="C1243">
        <v>29</v>
      </c>
      <c r="D1243">
        <f>MONTH(cukier3[[#This Row],[Data]])</f>
        <v>8</v>
      </c>
      <c r="E1243">
        <f>IF(D1242=cukier3[[#This Row],[Miesiąc]],0,1)</f>
        <v>0</v>
      </c>
      <c r="F1243">
        <f ca="1">F1242-cukier3[[#This Row],[KG cukru]]+cukier3[[#This Row],[Dołożono]]</f>
        <v>-170057</v>
      </c>
      <c r="G12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4" spans="1:7" x14ac:dyDescent="0.25">
      <c r="A1244" s="1">
        <v>40423</v>
      </c>
      <c r="B1244" s="2" t="s">
        <v>9</v>
      </c>
      <c r="C1244">
        <v>489</v>
      </c>
      <c r="D1244">
        <f>MONTH(cukier3[[#This Row],[Data]])</f>
        <v>9</v>
      </c>
      <c r="E1244">
        <f>IF(D1243=cukier3[[#This Row],[Miesiąc]],0,1)</f>
        <v>1</v>
      </c>
      <c r="F1244">
        <f ca="1">F1243-cukier3[[#This Row],[KG cukru]]+cukier3[[#This Row],[Dołożono]]</f>
        <v>-170546</v>
      </c>
      <c r="G124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5" spans="1:7" x14ac:dyDescent="0.25">
      <c r="A1245" s="1">
        <v>40423</v>
      </c>
      <c r="B1245" s="2" t="s">
        <v>106</v>
      </c>
      <c r="C1245">
        <v>6</v>
      </c>
      <c r="D1245">
        <f>MONTH(cukier3[[#This Row],[Data]])</f>
        <v>9</v>
      </c>
      <c r="E1245">
        <f>IF(D1244=cukier3[[#This Row],[Miesiąc]],0,1)</f>
        <v>0</v>
      </c>
      <c r="F1245">
        <f ca="1">F1244-cukier3[[#This Row],[KG cukru]]+cukier3[[#This Row],[Dołożono]]</f>
        <v>-170552</v>
      </c>
      <c r="G12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6" spans="1:7" x14ac:dyDescent="0.25">
      <c r="A1246" s="1">
        <v>40425</v>
      </c>
      <c r="B1246" s="2" t="s">
        <v>35</v>
      </c>
      <c r="C1246">
        <v>200</v>
      </c>
      <c r="D1246">
        <f>MONTH(cukier3[[#This Row],[Data]])</f>
        <v>9</v>
      </c>
      <c r="E1246">
        <f>IF(D1245=cukier3[[#This Row],[Miesiąc]],0,1)</f>
        <v>0</v>
      </c>
      <c r="F1246">
        <f ca="1">F1245-cukier3[[#This Row],[KG cukru]]+cukier3[[#This Row],[Dołożono]]</f>
        <v>-170752</v>
      </c>
      <c r="G12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7" spans="1:7" x14ac:dyDescent="0.25">
      <c r="A1247" s="1">
        <v>40427</v>
      </c>
      <c r="B1247" s="2" t="s">
        <v>10</v>
      </c>
      <c r="C1247">
        <v>28</v>
      </c>
      <c r="D1247">
        <f>MONTH(cukier3[[#This Row],[Data]])</f>
        <v>9</v>
      </c>
      <c r="E1247">
        <f>IF(D1246=cukier3[[#This Row],[Miesiąc]],0,1)</f>
        <v>0</v>
      </c>
      <c r="F1247">
        <f ca="1">F1246-cukier3[[#This Row],[KG cukru]]+cukier3[[#This Row],[Dołożono]]</f>
        <v>-170780</v>
      </c>
      <c r="G12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8" spans="1:7" x14ac:dyDescent="0.25">
      <c r="A1248" s="1">
        <v>40431</v>
      </c>
      <c r="B1248" s="2" t="s">
        <v>10</v>
      </c>
      <c r="C1248">
        <v>28</v>
      </c>
      <c r="D1248">
        <f>MONTH(cukier3[[#This Row],[Data]])</f>
        <v>9</v>
      </c>
      <c r="E1248">
        <f>IF(D1247=cukier3[[#This Row],[Miesiąc]],0,1)</f>
        <v>0</v>
      </c>
      <c r="F1248">
        <f ca="1">F1247-cukier3[[#This Row],[KG cukru]]+cukier3[[#This Row],[Dołożono]]</f>
        <v>-170808</v>
      </c>
      <c r="G12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49" spans="1:7" x14ac:dyDescent="0.25">
      <c r="A1249" s="1">
        <v>40432</v>
      </c>
      <c r="B1249" s="2" t="s">
        <v>9</v>
      </c>
      <c r="C1249">
        <v>297</v>
      </c>
      <c r="D1249">
        <f>MONTH(cukier3[[#This Row],[Data]])</f>
        <v>9</v>
      </c>
      <c r="E1249">
        <f>IF(D1248=cukier3[[#This Row],[Miesiąc]],0,1)</f>
        <v>0</v>
      </c>
      <c r="F1249">
        <f ca="1">F1248-cukier3[[#This Row],[KG cukru]]+cukier3[[#This Row],[Dołożono]]</f>
        <v>-171105</v>
      </c>
      <c r="G12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0" spans="1:7" x14ac:dyDescent="0.25">
      <c r="A1250" s="1">
        <v>40434</v>
      </c>
      <c r="B1250" s="2" t="s">
        <v>140</v>
      </c>
      <c r="C1250">
        <v>14</v>
      </c>
      <c r="D1250">
        <f>MONTH(cukier3[[#This Row],[Data]])</f>
        <v>9</v>
      </c>
      <c r="E1250">
        <f>IF(D1249=cukier3[[#This Row],[Miesiąc]],0,1)</f>
        <v>0</v>
      </c>
      <c r="F1250">
        <f ca="1">F1249-cukier3[[#This Row],[KG cukru]]+cukier3[[#This Row],[Dołożono]]</f>
        <v>-171119</v>
      </c>
      <c r="G12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1" spans="1:7" x14ac:dyDescent="0.25">
      <c r="A1251" s="1">
        <v>40434</v>
      </c>
      <c r="B1251" s="2" t="s">
        <v>17</v>
      </c>
      <c r="C1251">
        <v>227</v>
      </c>
      <c r="D1251">
        <f>MONTH(cukier3[[#This Row],[Data]])</f>
        <v>9</v>
      </c>
      <c r="E1251">
        <f>IF(D1250=cukier3[[#This Row],[Miesiąc]],0,1)</f>
        <v>0</v>
      </c>
      <c r="F1251">
        <f ca="1">F1250-cukier3[[#This Row],[KG cukru]]+cukier3[[#This Row],[Dołożono]]</f>
        <v>-171346</v>
      </c>
      <c r="G12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2" spans="1:7" x14ac:dyDescent="0.25">
      <c r="A1252" s="1">
        <v>40437</v>
      </c>
      <c r="B1252" s="2" t="s">
        <v>98</v>
      </c>
      <c r="C1252">
        <v>20</v>
      </c>
      <c r="D1252">
        <f>MONTH(cukier3[[#This Row],[Data]])</f>
        <v>9</v>
      </c>
      <c r="E1252">
        <f>IF(D1251=cukier3[[#This Row],[Miesiąc]],0,1)</f>
        <v>0</v>
      </c>
      <c r="F1252">
        <f ca="1">F1251-cukier3[[#This Row],[KG cukru]]+cukier3[[#This Row],[Dołożono]]</f>
        <v>-171366</v>
      </c>
      <c r="G12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3" spans="1:7" x14ac:dyDescent="0.25">
      <c r="A1253" s="1">
        <v>40439</v>
      </c>
      <c r="B1253" s="2" t="s">
        <v>35</v>
      </c>
      <c r="C1253">
        <v>58</v>
      </c>
      <c r="D1253">
        <f>MONTH(cukier3[[#This Row],[Data]])</f>
        <v>9</v>
      </c>
      <c r="E1253">
        <f>IF(D1252=cukier3[[#This Row],[Miesiąc]],0,1)</f>
        <v>0</v>
      </c>
      <c r="F1253">
        <f ca="1">F1252-cukier3[[#This Row],[KG cukru]]+cukier3[[#This Row],[Dołożono]]</f>
        <v>-171424</v>
      </c>
      <c r="G12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4" spans="1:7" x14ac:dyDescent="0.25">
      <c r="A1254" s="1">
        <v>40439</v>
      </c>
      <c r="B1254" s="2" t="s">
        <v>63</v>
      </c>
      <c r="C1254">
        <v>194</v>
      </c>
      <c r="D1254">
        <f>MONTH(cukier3[[#This Row],[Data]])</f>
        <v>9</v>
      </c>
      <c r="E1254">
        <f>IF(D1253=cukier3[[#This Row],[Miesiąc]],0,1)</f>
        <v>0</v>
      </c>
      <c r="F1254">
        <f ca="1">F1253-cukier3[[#This Row],[KG cukru]]+cukier3[[#This Row],[Dołożono]]</f>
        <v>-171618</v>
      </c>
      <c r="G12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5" spans="1:7" x14ac:dyDescent="0.25">
      <c r="A1255" s="1">
        <v>40440</v>
      </c>
      <c r="B1255" s="2" t="s">
        <v>66</v>
      </c>
      <c r="C1255">
        <v>30</v>
      </c>
      <c r="D1255">
        <f>MONTH(cukier3[[#This Row],[Data]])</f>
        <v>9</v>
      </c>
      <c r="E1255">
        <f>IF(D1254=cukier3[[#This Row],[Miesiąc]],0,1)</f>
        <v>0</v>
      </c>
      <c r="F1255">
        <f ca="1">F1254-cukier3[[#This Row],[KG cukru]]+cukier3[[#This Row],[Dołożono]]</f>
        <v>-171648</v>
      </c>
      <c r="G12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6" spans="1:7" x14ac:dyDescent="0.25">
      <c r="A1256" s="1">
        <v>40440</v>
      </c>
      <c r="B1256" s="2" t="s">
        <v>17</v>
      </c>
      <c r="C1256">
        <v>159</v>
      </c>
      <c r="D1256">
        <f>MONTH(cukier3[[#This Row],[Data]])</f>
        <v>9</v>
      </c>
      <c r="E1256">
        <f>IF(D1255=cukier3[[#This Row],[Miesiąc]],0,1)</f>
        <v>0</v>
      </c>
      <c r="F1256">
        <f ca="1">F1255-cukier3[[#This Row],[KG cukru]]+cukier3[[#This Row],[Dołożono]]</f>
        <v>-171807</v>
      </c>
      <c r="G12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7" spans="1:7" x14ac:dyDescent="0.25">
      <c r="A1257" s="1">
        <v>40443</v>
      </c>
      <c r="B1257" s="2" t="s">
        <v>22</v>
      </c>
      <c r="C1257">
        <v>279</v>
      </c>
      <c r="D1257">
        <f>MONTH(cukier3[[#This Row],[Data]])</f>
        <v>9</v>
      </c>
      <c r="E1257">
        <f>IF(D1256=cukier3[[#This Row],[Miesiąc]],0,1)</f>
        <v>0</v>
      </c>
      <c r="F1257">
        <f ca="1">F1256-cukier3[[#This Row],[KG cukru]]+cukier3[[#This Row],[Dołożono]]</f>
        <v>-172086</v>
      </c>
      <c r="G12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8" spans="1:7" x14ac:dyDescent="0.25">
      <c r="A1258" s="1">
        <v>40444</v>
      </c>
      <c r="B1258" s="2" t="s">
        <v>26</v>
      </c>
      <c r="C1258">
        <v>38</v>
      </c>
      <c r="D1258">
        <f>MONTH(cukier3[[#This Row],[Data]])</f>
        <v>9</v>
      </c>
      <c r="E1258">
        <f>IF(D1257=cukier3[[#This Row],[Miesiąc]],0,1)</f>
        <v>0</v>
      </c>
      <c r="F1258">
        <f ca="1">F1257-cukier3[[#This Row],[KG cukru]]+cukier3[[#This Row],[Dołożono]]</f>
        <v>-172124</v>
      </c>
      <c r="G12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59" spans="1:7" x14ac:dyDescent="0.25">
      <c r="A1259" s="1">
        <v>40446</v>
      </c>
      <c r="B1259" s="2" t="s">
        <v>36</v>
      </c>
      <c r="C1259">
        <v>7</v>
      </c>
      <c r="D1259">
        <f>MONTH(cukier3[[#This Row],[Data]])</f>
        <v>9</v>
      </c>
      <c r="E1259">
        <f>IF(D1258=cukier3[[#This Row],[Miesiąc]],0,1)</f>
        <v>0</v>
      </c>
      <c r="F1259">
        <f ca="1">F1258-cukier3[[#This Row],[KG cukru]]+cukier3[[#This Row],[Dołożono]]</f>
        <v>-172131</v>
      </c>
      <c r="G12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0" spans="1:7" x14ac:dyDescent="0.25">
      <c r="A1260" s="1">
        <v>40447</v>
      </c>
      <c r="B1260" s="2" t="s">
        <v>50</v>
      </c>
      <c r="C1260">
        <v>274</v>
      </c>
      <c r="D1260">
        <f>MONTH(cukier3[[#This Row],[Data]])</f>
        <v>9</v>
      </c>
      <c r="E1260">
        <f>IF(D1259=cukier3[[#This Row],[Miesiąc]],0,1)</f>
        <v>0</v>
      </c>
      <c r="F1260">
        <f ca="1">F1259-cukier3[[#This Row],[KG cukru]]+cukier3[[#This Row],[Dołożono]]</f>
        <v>-172405</v>
      </c>
      <c r="G12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1" spans="1:7" x14ac:dyDescent="0.25">
      <c r="A1261" s="1">
        <v>40447</v>
      </c>
      <c r="B1261" s="2" t="s">
        <v>22</v>
      </c>
      <c r="C1261">
        <v>154</v>
      </c>
      <c r="D1261">
        <f>MONTH(cukier3[[#This Row],[Data]])</f>
        <v>9</v>
      </c>
      <c r="E1261">
        <f>IF(D1260=cukier3[[#This Row],[Miesiąc]],0,1)</f>
        <v>0</v>
      </c>
      <c r="F1261">
        <f ca="1">F1260-cukier3[[#This Row],[KG cukru]]+cukier3[[#This Row],[Dołożono]]</f>
        <v>-172559</v>
      </c>
      <c r="G12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2" spans="1:7" x14ac:dyDescent="0.25">
      <c r="A1262" s="1">
        <v>40448</v>
      </c>
      <c r="B1262" s="2" t="s">
        <v>14</v>
      </c>
      <c r="C1262">
        <v>219</v>
      </c>
      <c r="D1262">
        <f>MONTH(cukier3[[#This Row],[Data]])</f>
        <v>9</v>
      </c>
      <c r="E1262">
        <f>IF(D1261=cukier3[[#This Row],[Miesiąc]],0,1)</f>
        <v>0</v>
      </c>
      <c r="F1262">
        <f ca="1">F1261-cukier3[[#This Row],[KG cukru]]+cukier3[[#This Row],[Dołożono]]</f>
        <v>-172778</v>
      </c>
      <c r="G12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3" spans="1:7" x14ac:dyDescent="0.25">
      <c r="A1263" s="1">
        <v>40449</v>
      </c>
      <c r="B1263" s="2" t="s">
        <v>12</v>
      </c>
      <c r="C1263">
        <v>152</v>
      </c>
      <c r="D1263">
        <f>MONTH(cukier3[[#This Row],[Data]])</f>
        <v>9</v>
      </c>
      <c r="E1263">
        <f>IF(D1262=cukier3[[#This Row],[Miesiąc]],0,1)</f>
        <v>0</v>
      </c>
      <c r="F1263">
        <f ca="1">F1262-cukier3[[#This Row],[KG cukru]]+cukier3[[#This Row],[Dołożono]]</f>
        <v>-172930</v>
      </c>
      <c r="G12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4" spans="1:7" x14ac:dyDescent="0.25">
      <c r="A1264" s="1">
        <v>40449</v>
      </c>
      <c r="B1264" s="2" t="s">
        <v>30</v>
      </c>
      <c r="C1264">
        <v>57</v>
      </c>
      <c r="D1264">
        <f>MONTH(cukier3[[#This Row],[Data]])</f>
        <v>9</v>
      </c>
      <c r="E1264">
        <f>IF(D1263=cukier3[[#This Row],[Miesiąc]],0,1)</f>
        <v>0</v>
      </c>
      <c r="F1264">
        <f ca="1">F1263-cukier3[[#This Row],[KG cukru]]+cukier3[[#This Row],[Dołożono]]</f>
        <v>-172987</v>
      </c>
      <c r="G12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5" spans="1:7" x14ac:dyDescent="0.25">
      <c r="A1265" s="1">
        <v>40454</v>
      </c>
      <c r="B1265" s="2" t="s">
        <v>45</v>
      </c>
      <c r="C1265">
        <v>263</v>
      </c>
      <c r="D1265">
        <f>MONTH(cukier3[[#This Row],[Data]])</f>
        <v>10</v>
      </c>
      <c r="E1265">
        <f>IF(D1264=cukier3[[#This Row],[Miesiąc]],0,1)</f>
        <v>1</v>
      </c>
      <c r="F1265">
        <f ca="1">F1264-cukier3[[#This Row],[KG cukru]]+cukier3[[#This Row],[Dołożono]]</f>
        <v>-173250</v>
      </c>
      <c r="G1265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6" spans="1:7" x14ac:dyDescent="0.25">
      <c r="A1266" s="1">
        <v>40456</v>
      </c>
      <c r="B1266" s="2" t="s">
        <v>50</v>
      </c>
      <c r="C1266">
        <v>217</v>
      </c>
      <c r="D1266">
        <f>MONTH(cukier3[[#This Row],[Data]])</f>
        <v>10</v>
      </c>
      <c r="E1266">
        <f>IF(D1265=cukier3[[#This Row],[Miesiąc]],0,1)</f>
        <v>0</v>
      </c>
      <c r="F1266">
        <f ca="1">F1265-cukier3[[#This Row],[KG cukru]]+cukier3[[#This Row],[Dołożono]]</f>
        <v>-173467</v>
      </c>
      <c r="G12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7" spans="1:7" x14ac:dyDescent="0.25">
      <c r="A1267" s="1">
        <v>40456</v>
      </c>
      <c r="B1267" s="2" t="s">
        <v>28</v>
      </c>
      <c r="C1267">
        <v>61</v>
      </c>
      <c r="D1267">
        <f>MONTH(cukier3[[#This Row],[Data]])</f>
        <v>10</v>
      </c>
      <c r="E1267">
        <f>IF(D1266=cukier3[[#This Row],[Miesiąc]],0,1)</f>
        <v>0</v>
      </c>
      <c r="F1267">
        <f ca="1">F1266-cukier3[[#This Row],[KG cukru]]+cukier3[[#This Row],[Dołożono]]</f>
        <v>-173528</v>
      </c>
      <c r="G12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8" spans="1:7" x14ac:dyDescent="0.25">
      <c r="A1268" s="1">
        <v>40457</v>
      </c>
      <c r="B1268" s="2" t="s">
        <v>61</v>
      </c>
      <c r="C1268">
        <v>28</v>
      </c>
      <c r="D1268">
        <f>MONTH(cukier3[[#This Row],[Data]])</f>
        <v>10</v>
      </c>
      <c r="E1268">
        <f>IF(D1267=cukier3[[#This Row],[Miesiąc]],0,1)</f>
        <v>0</v>
      </c>
      <c r="F1268">
        <f ca="1">F1267-cukier3[[#This Row],[KG cukru]]+cukier3[[#This Row],[Dołożono]]</f>
        <v>-173556</v>
      </c>
      <c r="G12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69" spans="1:7" x14ac:dyDescent="0.25">
      <c r="A1269" s="1">
        <v>40457</v>
      </c>
      <c r="B1269" s="2" t="s">
        <v>45</v>
      </c>
      <c r="C1269">
        <v>299</v>
      </c>
      <c r="D1269">
        <f>MONTH(cukier3[[#This Row],[Data]])</f>
        <v>10</v>
      </c>
      <c r="E1269">
        <f>IF(D1268=cukier3[[#This Row],[Miesiąc]],0,1)</f>
        <v>0</v>
      </c>
      <c r="F1269">
        <f ca="1">F1268-cukier3[[#This Row],[KG cukru]]+cukier3[[#This Row],[Dołożono]]</f>
        <v>-173855</v>
      </c>
      <c r="G12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0" spans="1:7" x14ac:dyDescent="0.25">
      <c r="A1270" s="1">
        <v>40460</v>
      </c>
      <c r="B1270" s="2" t="s">
        <v>14</v>
      </c>
      <c r="C1270">
        <v>429</v>
      </c>
      <c r="D1270">
        <f>MONTH(cukier3[[#This Row],[Data]])</f>
        <v>10</v>
      </c>
      <c r="E1270">
        <f>IF(D1269=cukier3[[#This Row],[Miesiąc]],0,1)</f>
        <v>0</v>
      </c>
      <c r="F1270">
        <f ca="1">F1269-cukier3[[#This Row],[KG cukru]]+cukier3[[#This Row],[Dołożono]]</f>
        <v>-174284</v>
      </c>
      <c r="G12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1" spans="1:7" x14ac:dyDescent="0.25">
      <c r="A1271" s="1">
        <v>40463</v>
      </c>
      <c r="B1271" s="2" t="s">
        <v>12</v>
      </c>
      <c r="C1271">
        <v>87</v>
      </c>
      <c r="D1271">
        <f>MONTH(cukier3[[#This Row],[Data]])</f>
        <v>10</v>
      </c>
      <c r="E1271">
        <f>IF(D1270=cukier3[[#This Row],[Miesiąc]],0,1)</f>
        <v>0</v>
      </c>
      <c r="F1271">
        <f ca="1">F1270-cukier3[[#This Row],[KG cukru]]+cukier3[[#This Row],[Dołożono]]</f>
        <v>-174371</v>
      </c>
      <c r="G12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2" spans="1:7" x14ac:dyDescent="0.25">
      <c r="A1272" s="1">
        <v>40463</v>
      </c>
      <c r="B1272" s="2" t="s">
        <v>14</v>
      </c>
      <c r="C1272">
        <v>427</v>
      </c>
      <c r="D1272">
        <f>MONTH(cukier3[[#This Row],[Data]])</f>
        <v>10</v>
      </c>
      <c r="E1272">
        <f>IF(D1271=cukier3[[#This Row],[Miesiąc]],0,1)</f>
        <v>0</v>
      </c>
      <c r="F1272">
        <f ca="1">F1271-cukier3[[#This Row],[KG cukru]]+cukier3[[#This Row],[Dołożono]]</f>
        <v>-174798</v>
      </c>
      <c r="G12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3" spans="1:7" x14ac:dyDescent="0.25">
      <c r="A1273" s="1">
        <v>40463</v>
      </c>
      <c r="B1273" s="2" t="s">
        <v>141</v>
      </c>
      <c r="C1273">
        <v>17</v>
      </c>
      <c r="D1273">
        <f>MONTH(cukier3[[#This Row],[Data]])</f>
        <v>10</v>
      </c>
      <c r="E1273">
        <f>IF(D1272=cukier3[[#This Row],[Miesiąc]],0,1)</f>
        <v>0</v>
      </c>
      <c r="F1273">
        <f ca="1">F1272-cukier3[[#This Row],[KG cukru]]+cukier3[[#This Row],[Dołożono]]</f>
        <v>-174815</v>
      </c>
      <c r="G12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4" spans="1:7" x14ac:dyDescent="0.25">
      <c r="A1274" s="1">
        <v>40465</v>
      </c>
      <c r="B1274" s="2" t="s">
        <v>35</v>
      </c>
      <c r="C1274">
        <v>124</v>
      </c>
      <c r="D1274">
        <f>MONTH(cukier3[[#This Row],[Data]])</f>
        <v>10</v>
      </c>
      <c r="E1274">
        <f>IF(D1273=cukier3[[#This Row],[Miesiąc]],0,1)</f>
        <v>0</v>
      </c>
      <c r="F1274">
        <f ca="1">F1273-cukier3[[#This Row],[KG cukru]]+cukier3[[#This Row],[Dołożono]]</f>
        <v>-174939</v>
      </c>
      <c r="G12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5" spans="1:7" x14ac:dyDescent="0.25">
      <c r="A1275" s="1">
        <v>40467</v>
      </c>
      <c r="B1275" s="2" t="s">
        <v>52</v>
      </c>
      <c r="C1275">
        <v>136</v>
      </c>
      <c r="D1275">
        <f>MONTH(cukier3[[#This Row],[Data]])</f>
        <v>10</v>
      </c>
      <c r="E1275">
        <f>IF(D1274=cukier3[[#This Row],[Miesiąc]],0,1)</f>
        <v>0</v>
      </c>
      <c r="F1275">
        <f ca="1">F1274-cukier3[[#This Row],[KG cukru]]+cukier3[[#This Row],[Dołożono]]</f>
        <v>-175075</v>
      </c>
      <c r="G12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6" spans="1:7" x14ac:dyDescent="0.25">
      <c r="A1276" s="1">
        <v>40467</v>
      </c>
      <c r="B1276" s="2" t="s">
        <v>7</v>
      </c>
      <c r="C1276">
        <v>406</v>
      </c>
      <c r="D1276">
        <f>MONTH(cukier3[[#This Row],[Data]])</f>
        <v>10</v>
      </c>
      <c r="E1276">
        <f>IF(D1275=cukier3[[#This Row],[Miesiąc]],0,1)</f>
        <v>0</v>
      </c>
      <c r="F1276">
        <f ca="1">F1275-cukier3[[#This Row],[KG cukru]]+cukier3[[#This Row],[Dołożono]]</f>
        <v>-175481</v>
      </c>
      <c r="G12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7" spans="1:7" x14ac:dyDescent="0.25">
      <c r="A1277" s="1">
        <v>40468</v>
      </c>
      <c r="B1277" s="2" t="s">
        <v>25</v>
      </c>
      <c r="C1277">
        <v>44</v>
      </c>
      <c r="D1277">
        <f>MONTH(cukier3[[#This Row],[Data]])</f>
        <v>10</v>
      </c>
      <c r="E1277">
        <f>IF(D1276=cukier3[[#This Row],[Miesiąc]],0,1)</f>
        <v>0</v>
      </c>
      <c r="F1277">
        <f ca="1">F1276-cukier3[[#This Row],[KG cukru]]+cukier3[[#This Row],[Dołożono]]</f>
        <v>-175525</v>
      </c>
      <c r="G12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8" spans="1:7" x14ac:dyDescent="0.25">
      <c r="A1278" s="1">
        <v>40470</v>
      </c>
      <c r="B1278" s="2" t="s">
        <v>39</v>
      </c>
      <c r="C1278">
        <v>76</v>
      </c>
      <c r="D1278">
        <f>MONTH(cukier3[[#This Row],[Data]])</f>
        <v>10</v>
      </c>
      <c r="E1278">
        <f>IF(D1277=cukier3[[#This Row],[Miesiąc]],0,1)</f>
        <v>0</v>
      </c>
      <c r="F1278">
        <f ca="1">F1277-cukier3[[#This Row],[KG cukru]]+cukier3[[#This Row],[Dołożono]]</f>
        <v>-175601</v>
      </c>
      <c r="G12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79" spans="1:7" x14ac:dyDescent="0.25">
      <c r="A1279" s="1">
        <v>40473</v>
      </c>
      <c r="B1279" s="2" t="s">
        <v>19</v>
      </c>
      <c r="C1279">
        <v>104</v>
      </c>
      <c r="D1279">
        <f>MONTH(cukier3[[#This Row],[Data]])</f>
        <v>10</v>
      </c>
      <c r="E1279">
        <f>IF(D1278=cukier3[[#This Row],[Miesiąc]],0,1)</f>
        <v>0</v>
      </c>
      <c r="F1279">
        <f ca="1">F1278-cukier3[[#This Row],[KG cukru]]+cukier3[[#This Row],[Dołożono]]</f>
        <v>-175705</v>
      </c>
      <c r="G12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0" spans="1:7" x14ac:dyDescent="0.25">
      <c r="A1280" s="1">
        <v>40474</v>
      </c>
      <c r="B1280" s="2" t="s">
        <v>12</v>
      </c>
      <c r="C1280">
        <v>107</v>
      </c>
      <c r="D1280">
        <f>MONTH(cukier3[[#This Row],[Data]])</f>
        <v>10</v>
      </c>
      <c r="E1280">
        <f>IF(D1279=cukier3[[#This Row],[Miesiąc]],0,1)</f>
        <v>0</v>
      </c>
      <c r="F1280">
        <f ca="1">F1279-cukier3[[#This Row],[KG cukru]]+cukier3[[#This Row],[Dołożono]]</f>
        <v>-175812</v>
      </c>
      <c r="G12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1" spans="1:7" x14ac:dyDescent="0.25">
      <c r="A1281" s="1">
        <v>40477</v>
      </c>
      <c r="B1281" s="2" t="s">
        <v>22</v>
      </c>
      <c r="C1281">
        <v>339</v>
      </c>
      <c r="D1281">
        <f>MONTH(cukier3[[#This Row],[Data]])</f>
        <v>10</v>
      </c>
      <c r="E1281">
        <f>IF(D1280=cukier3[[#This Row],[Miesiąc]],0,1)</f>
        <v>0</v>
      </c>
      <c r="F1281">
        <f ca="1">F1280-cukier3[[#This Row],[KG cukru]]+cukier3[[#This Row],[Dołożono]]</f>
        <v>-176151</v>
      </c>
      <c r="G12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2" spans="1:7" x14ac:dyDescent="0.25">
      <c r="A1282" s="1">
        <v>40480</v>
      </c>
      <c r="B1282" s="2" t="s">
        <v>45</v>
      </c>
      <c r="C1282">
        <v>313</v>
      </c>
      <c r="D1282">
        <f>MONTH(cukier3[[#This Row],[Data]])</f>
        <v>10</v>
      </c>
      <c r="E1282">
        <f>IF(D1281=cukier3[[#This Row],[Miesiąc]],0,1)</f>
        <v>0</v>
      </c>
      <c r="F1282">
        <f ca="1">F1281-cukier3[[#This Row],[KG cukru]]+cukier3[[#This Row],[Dołożono]]</f>
        <v>-176464</v>
      </c>
      <c r="G12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3" spans="1:7" x14ac:dyDescent="0.25">
      <c r="A1283" s="1">
        <v>40481</v>
      </c>
      <c r="B1283" s="2" t="s">
        <v>14</v>
      </c>
      <c r="C1283">
        <v>126</v>
      </c>
      <c r="D1283">
        <f>MONTH(cukier3[[#This Row],[Data]])</f>
        <v>10</v>
      </c>
      <c r="E1283">
        <f>IF(D1282=cukier3[[#This Row],[Miesiąc]],0,1)</f>
        <v>0</v>
      </c>
      <c r="F1283">
        <f ca="1">F1282-cukier3[[#This Row],[KG cukru]]+cukier3[[#This Row],[Dołożono]]</f>
        <v>-176590</v>
      </c>
      <c r="G12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4" spans="1:7" x14ac:dyDescent="0.25">
      <c r="A1284" s="1">
        <v>40481</v>
      </c>
      <c r="B1284" s="2" t="s">
        <v>45</v>
      </c>
      <c r="C1284">
        <v>251</v>
      </c>
      <c r="D1284">
        <f>MONTH(cukier3[[#This Row],[Data]])</f>
        <v>10</v>
      </c>
      <c r="E1284">
        <f>IF(D1283=cukier3[[#This Row],[Miesiąc]],0,1)</f>
        <v>0</v>
      </c>
      <c r="F1284">
        <f ca="1">F1283-cukier3[[#This Row],[KG cukru]]+cukier3[[#This Row],[Dołożono]]</f>
        <v>-176841</v>
      </c>
      <c r="G12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5" spans="1:7" x14ac:dyDescent="0.25">
      <c r="A1285" s="1">
        <v>40483</v>
      </c>
      <c r="B1285" s="2" t="s">
        <v>25</v>
      </c>
      <c r="C1285">
        <v>20</v>
      </c>
      <c r="D1285">
        <f>MONTH(cukier3[[#This Row],[Data]])</f>
        <v>11</v>
      </c>
      <c r="E1285">
        <f>IF(D1284=cukier3[[#This Row],[Miesiąc]],0,1)</f>
        <v>1</v>
      </c>
      <c r="F1285">
        <f ca="1">F1284-cukier3[[#This Row],[KG cukru]]+cukier3[[#This Row],[Dołożono]]</f>
        <v>-176861</v>
      </c>
      <c r="G1285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6" spans="1:7" x14ac:dyDescent="0.25">
      <c r="A1286" s="1">
        <v>40484</v>
      </c>
      <c r="B1286" s="2" t="s">
        <v>69</v>
      </c>
      <c r="C1286">
        <v>80</v>
      </c>
      <c r="D1286">
        <f>MONTH(cukier3[[#This Row],[Data]])</f>
        <v>11</v>
      </c>
      <c r="E1286">
        <f>IF(D1285=cukier3[[#This Row],[Miesiąc]],0,1)</f>
        <v>0</v>
      </c>
      <c r="F1286">
        <f ca="1">F1285-cukier3[[#This Row],[KG cukru]]+cukier3[[#This Row],[Dołożono]]</f>
        <v>-176941</v>
      </c>
      <c r="G12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7" spans="1:7" x14ac:dyDescent="0.25">
      <c r="A1287" s="1">
        <v>40485</v>
      </c>
      <c r="B1287" s="2" t="s">
        <v>136</v>
      </c>
      <c r="C1287">
        <v>9</v>
      </c>
      <c r="D1287">
        <f>MONTH(cukier3[[#This Row],[Data]])</f>
        <v>11</v>
      </c>
      <c r="E1287">
        <f>IF(D1286=cukier3[[#This Row],[Miesiąc]],0,1)</f>
        <v>0</v>
      </c>
      <c r="F1287">
        <f ca="1">F1286-cukier3[[#This Row],[KG cukru]]+cukier3[[#This Row],[Dołożono]]</f>
        <v>-176950</v>
      </c>
      <c r="G12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8" spans="1:7" x14ac:dyDescent="0.25">
      <c r="A1288" s="1">
        <v>40487</v>
      </c>
      <c r="B1288" s="2" t="s">
        <v>19</v>
      </c>
      <c r="C1288">
        <v>50</v>
      </c>
      <c r="D1288">
        <f>MONTH(cukier3[[#This Row],[Data]])</f>
        <v>11</v>
      </c>
      <c r="E1288">
        <f>IF(D1287=cukier3[[#This Row],[Miesiąc]],0,1)</f>
        <v>0</v>
      </c>
      <c r="F1288">
        <f ca="1">F1287-cukier3[[#This Row],[KG cukru]]+cukier3[[#This Row],[Dołożono]]</f>
        <v>-177000</v>
      </c>
      <c r="G12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89" spans="1:7" x14ac:dyDescent="0.25">
      <c r="A1289" s="1">
        <v>40488</v>
      </c>
      <c r="B1289" s="2" t="s">
        <v>23</v>
      </c>
      <c r="C1289">
        <v>100</v>
      </c>
      <c r="D1289">
        <f>MONTH(cukier3[[#This Row],[Data]])</f>
        <v>11</v>
      </c>
      <c r="E1289">
        <f>IF(D1288=cukier3[[#This Row],[Miesiąc]],0,1)</f>
        <v>0</v>
      </c>
      <c r="F1289">
        <f ca="1">F1288-cukier3[[#This Row],[KG cukru]]+cukier3[[#This Row],[Dołożono]]</f>
        <v>-177100</v>
      </c>
      <c r="G12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0" spans="1:7" x14ac:dyDescent="0.25">
      <c r="A1290" s="1">
        <v>40489</v>
      </c>
      <c r="B1290" s="2" t="s">
        <v>142</v>
      </c>
      <c r="C1290">
        <v>2</v>
      </c>
      <c r="D1290">
        <f>MONTH(cukier3[[#This Row],[Data]])</f>
        <v>11</v>
      </c>
      <c r="E1290">
        <f>IF(D1289=cukier3[[#This Row],[Miesiąc]],0,1)</f>
        <v>0</v>
      </c>
      <c r="F1290">
        <f ca="1">F1289-cukier3[[#This Row],[KG cukru]]+cukier3[[#This Row],[Dołożono]]</f>
        <v>-177102</v>
      </c>
      <c r="G12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1" spans="1:7" x14ac:dyDescent="0.25">
      <c r="A1291" s="1">
        <v>40490</v>
      </c>
      <c r="B1291" s="2" t="s">
        <v>17</v>
      </c>
      <c r="C1291">
        <v>214</v>
      </c>
      <c r="D1291">
        <f>MONTH(cukier3[[#This Row],[Data]])</f>
        <v>11</v>
      </c>
      <c r="E1291">
        <f>IF(D1290=cukier3[[#This Row],[Miesiąc]],0,1)</f>
        <v>0</v>
      </c>
      <c r="F1291">
        <f ca="1">F1290-cukier3[[#This Row],[KG cukru]]+cukier3[[#This Row],[Dołożono]]</f>
        <v>-177316</v>
      </c>
      <c r="G12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2" spans="1:7" x14ac:dyDescent="0.25">
      <c r="A1292" s="1">
        <v>40491</v>
      </c>
      <c r="B1292" s="2" t="s">
        <v>70</v>
      </c>
      <c r="C1292">
        <v>17</v>
      </c>
      <c r="D1292">
        <f>MONTH(cukier3[[#This Row],[Data]])</f>
        <v>11</v>
      </c>
      <c r="E1292">
        <f>IF(D1291=cukier3[[#This Row],[Miesiąc]],0,1)</f>
        <v>0</v>
      </c>
      <c r="F1292">
        <f ca="1">F1291-cukier3[[#This Row],[KG cukru]]+cukier3[[#This Row],[Dołożono]]</f>
        <v>-177333</v>
      </c>
      <c r="G12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3" spans="1:7" x14ac:dyDescent="0.25">
      <c r="A1293" s="1">
        <v>40492</v>
      </c>
      <c r="B1293" s="2" t="s">
        <v>45</v>
      </c>
      <c r="C1293">
        <v>269</v>
      </c>
      <c r="D1293">
        <f>MONTH(cukier3[[#This Row],[Data]])</f>
        <v>11</v>
      </c>
      <c r="E1293">
        <f>IF(D1292=cukier3[[#This Row],[Miesiąc]],0,1)</f>
        <v>0</v>
      </c>
      <c r="F1293">
        <f ca="1">F1292-cukier3[[#This Row],[KG cukru]]+cukier3[[#This Row],[Dołożono]]</f>
        <v>-177602</v>
      </c>
      <c r="G12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4" spans="1:7" x14ac:dyDescent="0.25">
      <c r="A1294" s="1">
        <v>40496</v>
      </c>
      <c r="B1294" s="2" t="s">
        <v>172</v>
      </c>
      <c r="C1294">
        <v>2</v>
      </c>
      <c r="D1294">
        <f>MONTH(cukier3[[#This Row],[Data]])</f>
        <v>11</v>
      </c>
      <c r="E1294">
        <f>IF(D1293=cukier3[[#This Row],[Miesiąc]],0,1)</f>
        <v>0</v>
      </c>
      <c r="F1294">
        <f ca="1">F1293-cukier3[[#This Row],[KG cukru]]+cukier3[[#This Row],[Dołożono]]</f>
        <v>-177604</v>
      </c>
      <c r="G12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5" spans="1:7" x14ac:dyDescent="0.25">
      <c r="A1295" s="1">
        <v>40503</v>
      </c>
      <c r="B1295" s="2" t="s">
        <v>12</v>
      </c>
      <c r="C1295">
        <v>159</v>
      </c>
      <c r="D1295">
        <f>MONTH(cukier3[[#This Row],[Data]])</f>
        <v>11</v>
      </c>
      <c r="E1295">
        <f>IF(D1294=cukier3[[#This Row],[Miesiąc]],0,1)</f>
        <v>0</v>
      </c>
      <c r="F1295">
        <f ca="1">F1294-cukier3[[#This Row],[KG cukru]]+cukier3[[#This Row],[Dołożono]]</f>
        <v>-177763</v>
      </c>
      <c r="G12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6" spans="1:7" x14ac:dyDescent="0.25">
      <c r="A1296" s="1">
        <v>40504</v>
      </c>
      <c r="B1296" s="2" t="s">
        <v>28</v>
      </c>
      <c r="C1296">
        <v>167</v>
      </c>
      <c r="D1296">
        <f>MONTH(cukier3[[#This Row],[Data]])</f>
        <v>11</v>
      </c>
      <c r="E1296">
        <f>IF(D1295=cukier3[[#This Row],[Miesiąc]],0,1)</f>
        <v>0</v>
      </c>
      <c r="F1296">
        <f ca="1">F1295-cukier3[[#This Row],[KG cukru]]+cukier3[[#This Row],[Dołożono]]</f>
        <v>-177930</v>
      </c>
      <c r="G12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7" spans="1:7" x14ac:dyDescent="0.25">
      <c r="A1297" s="1">
        <v>40505</v>
      </c>
      <c r="B1297" s="2" t="s">
        <v>37</v>
      </c>
      <c r="C1297">
        <v>123</v>
      </c>
      <c r="D1297">
        <f>MONTH(cukier3[[#This Row],[Data]])</f>
        <v>11</v>
      </c>
      <c r="E1297">
        <f>IF(D1296=cukier3[[#This Row],[Miesiąc]],0,1)</f>
        <v>0</v>
      </c>
      <c r="F1297">
        <f ca="1">F1296-cukier3[[#This Row],[KG cukru]]+cukier3[[#This Row],[Dołożono]]</f>
        <v>-178053</v>
      </c>
      <c r="G12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8" spans="1:7" x14ac:dyDescent="0.25">
      <c r="A1298" s="1">
        <v>40505</v>
      </c>
      <c r="B1298" s="2" t="s">
        <v>28</v>
      </c>
      <c r="C1298">
        <v>32</v>
      </c>
      <c r="D1298">
        <f>MONTH(cukier3[[#This Row],[Data]])</f>
        <v>11</v>
      </c>
      <c r="E1298">
        <f>IF(D1297=cukier3[[#This Row],[Miesiąc]],0,1)</f>
        <v>0</v>
      </c>
      <c r="F1298">
        <f ca="1">F1297-cukier3[[#This Row],[KG cukru]]+cukier3[[#This Row],[Dołożono]]</f>
        <v>-178085</v>
      </c>
      <c r="G12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299" spans="1:7" x14ac:dyDescent="0.25">
      <c r="A1299" s="1">
        <v>40505</v>
      </c>
      <c r="B1299" s="2" t="s">
        <v>7</v>
      </c>
      <c r="C1299">
        <v>276</v>
      </c>
      <c r="D1299">
        <f>MONTH(cukier3[[#This Row],[Data]])</f>
        <v>11</v>
      </c>
      <c r="E1299">
        <f>IF(D1298=cukier3[[#This Row],[Miesiąc]],0,1)</f>
        <v>0</v>
      </c>
      <c r="F1299">
        <f ca="1">F1298-cukier3[[#This Row],[KG cukru]]+cukier3[[#This Row],[Dołożono]]</f>
        <v>-178361</v>
      </c>
      <c r="G12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0" spans="1:7" x14ac:dyDescent="0.25">
      <c r="A1300" s="1">
        <v>40508</v>
      </c>
      <c r="B1300" s="2" t="s">
        <v>14</v>
      </c>
      <c r="C1300">
        <v>191</v>
      </c>
      <c r="D1300">
        <f>MONTH(cukier3[[#This Row],[Data]])</f>
        <v>11</v>
      </c>
      <c r="E1300">
        <f>IF(D1299=cukier3[[#This Row],[Miesiąc]],0,1)</f>
        <v>0</v>
      </c>
      <c r="F1300">
        <f ca="1">F1299-cukier3[[#This Row],[KG cukru]]+cukier3[[#This Row],[Dołożono]]</f>
        <v>-178552</v>
      </c>
      <c r="G13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1" spans="1:7" x14ac:dyDescent="0.25">
      <c r="A1301" s="1">
        <v>40510</v>
      </c>
      <c r="B1301" s="2" t="s">
        <v>215</v>
      </c>
      <c r="C1301">
        <v>9</v>
      </c>
      <c r="D1301">
        <f>MONTH(cukier3[[#This Row],[Data]])</f>
        <v>11</v>
      </c>
      <c r="E1301">
        <f>IF(D1300=cukier3[[#This Row],[Miesiąc]],0,1)</f>
        <v>0</v>
      </c>
      <c r="F1301">
        <f ca="1">F1300-cukier3[[#This Row],[KG cukru]]+cukier3[[#This Row],[Dołożono]]</f>
        <v>-178561</v>
      </c>
      <c r="G13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2" spans="1:7" x14ac:dyDescent="0.25">
      <c r="A1302" s="1">
        <v>40511</v>
      </c>
      <c r="B1302" s="2" t="s">
        <v>30</v>
      </c>
      <c r="C1302">
        <v>174</v>
      </c>
      <c r="D1302">
        <f>MONTH(cukier3[[#This Row],[Data]])</f>
        <v>11</v>
      </c>
      <c r="E1302">
        <f>IF(D1301=cukier3[[#This Row],[Miesiąc]],0,1)</f>
        <v>0</v>
      </c>
      <c r="F1302">
        <f ca="1">F1301-cukier3[[#This Row],[KG cukru]]+cukier3[[#This Row],[Dołożono]]</f>
        <v>-178735</v>
      </c>
      <c r="G13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3" spans="1:7" x14ac:dyDescent="0.25">
      <c r="A1303" s="1">
        <v>40512</v>
      </c>
      <c r="B1303" s="2" t="s">
        <v>69</v>
      </c>
      <c r="C1303">
        <v>39</v>
      </c>
      <c r="D1303">
        <f>MONTH(cukier3[[#This Row],[Data]])</f>
        <v>11</v>
      </c>
      <c r="E1303">
        <f>IF(D1302=cukier3[[#This Row],[Miesiąc]],0,1)</f>
        <v>0</v>
      </c>
      <c r="F1303">
        <f ca="1">F1302-cukier3[[#This Row],[KG cukru]]+cukier3[[#This Row],[Dołożono]]</f>
        <v>-178774</v>
      </c>
      <c r="G13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4" spans="1:7" x14ac:dyDescent="0.25">
      <c r="A1304" s="1">
        <v>40513</v>
      </c>
      <c r="B1304" s="2" t="s">
        <v>7</v>
      </c>
      <c r="C1304">
        <v>330</v>
      </c>
      <c r="D1304">
        <f>MONTH(cukier3[[#This Row],[Data]])</f>
        <v>12</v>
      </c>
      <c r="E1304">
        <f>IF(D1303=cukier3[[#This Row],[Miesiąc]],0,1)</f>
        <v>1</v>
      </c>
      <c r="F1304">
        <f ca="1">F1303-cukier3[[#This Row],[KG cukru]]+cukier3[[#This Row],[Dołożono]]</f>
        <v>-179104</v>
      </c>
      <c r="G130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5" spans="1:7" x14ac:dyDescent="0.25">
      <c r="A1305" s="1">
        <v>40513</v>
      </c>
      <c r="B1305" s="2" t="s">
        <v>146</v>
      </c>
      <c r="C1305">
        <v>5</v>
      </c>
      <c r="D1305">
        <f>MONTH(cukier3[[#This Row],[Data]])</f>
        <v>12</v>
      </c>
      <c r="E1305">
        <f>IF(D1304=cukier3[[#This Row],[Miesiąc]],0,1)</f>
        <v>0</v>
      </c>
      <c r="F1305">
        <f ca="1">F1304-cukier3[[#This Row],[KG cukru]]+cukier3[[#This Row],[Dołożono]]</f>
        <v>-179109</v>
      </c>
      <c r="G13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6" spans="1:7" x14ac:dyDescent="0.25">
      <c r="A1306" s="1">
        <v>40516</v>
      </c>
      <c r="B1306" s="2" t="s">
        <v>14</v>
      </c>
      <c r="C1306">
        <v>175</v>
      </c>
      <c r="D1306">
        <f>MONTH(cukier3[[#This Row],[Data]])</f>
        <v>12</v>
      </c>
      <c r="E1306">
        <f>IF(D1305=cukier3[[#This Row],[Miesiąc]],0,1)</f>
        <v>0</v>
      </c>
      <c r="F1306">
        <f ca="1">F1305-cukier3[[#This Row],[KG cukru]]+cukier3[[#This Row],[Dołożono]]</f>
        <v>-179284</v>
      </c>
      <c r="G13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7" spans="1:7" x14ac:dyDescent="0.25">
      <c r="A1307" s="1">
        <v>40520</v>
      </c>
      <c r="B1307" s="2" t="s">
        <v>52</v>
      </c>
      <c r="C1307">
        <v>88</v>
      </c>
      <c r="D1307">
        <f>MONTH(cukier3[[#This Row],[Data]])</f>
        <v>12</v>
      </c>
      <c r="E1307">
        <f>IF(D1306=cukier3[[#This Row],[Miesiąc]],0,1)</f>
        <v>0</v>
      </c>
      <c r="F1307">
        <f ca="1">F1306-cukier3[[#This Row],[KG cukru]]+cukier3[[#This Row],[Dołożono]]</f>
        <v>-179372</v>
      </c>
      <c r="G13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8" spans="1:7" x14ac:dyDescent="0.25">
      <c r="A1308" s="1">
        <v>40520</v>
      </c>
      <c r="B1308" s="2" t="s">
        <v>45</v>
      </c>
      <c r="C1308">
        <v>423</v>
      </c>
      <c r="D1308">
        <f>MONTH(cukier3[[#This Row],[Data]])</f>
        <v>12</v>
      </c>
      <c r="E1308">
        <f>IF(D1307=cukier3[[#This Row],[Miesiąc]],0,1)</f>
        <v>0</v>
      </c>
      <c r="F1308">
        <f ca="1">F1307-cukier3[[#This Row],[KG cukru]]+cukier3[[#This Row],[Dołożono]]</f>
        <v>-179795</v>
      </c>
      <c r="G13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09" spans="1:7" x14ac:dyDescent="0.25">
      <c r="A1309" s="1">
        <v>40520</v>
      </c>
      <c r="B1309" s="2" t="s">
        <v>131</v>
      </c>
      <c r="C1309">
        <v>183</v>
      </c>
      <c r="D1309">
        <f>MONTH(cukier3[[#This Row],[Data]])</f>
        <v>12</v>
      </c>
      <c r="E1309">
        <f>IF(D1308=cukier3[[#This Row],[Miesiąc]],0,1)</f>
        <v>0</v>
      </c>
      <c r="F1309">
        <f ca="1">F1308-cukier3[[#This Row],[KG cukru]]+cukier3[[#This Row],[Dołożono]]</f>
        <v>-179978</v>
      </c>
      <c r="G13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0" spans="1:7" x14ac:dyDescent="0.25">
      <c r="A1310" s="1">
        <v>40521</v>
      </c>
      <c r="B1310" s="2" t="s">
        <v>17</v>
      </c>
      <c r="C1310">
        <v>241</v>
      </c>
      <c r="D1310">
        <f>MONTH(cukier3[[#This Row],[Data]])</f>
        <v>12</v>
      </c>
      <c r="E1310">
        <f>IF(D1309=cukier3[[#This Row],[Miesiąc]],0,1)</f>
        <v>0</v>
      </c>
      <c r="F1310">
        <f ca="1">F1309-cukier3[[#This Row],[KG cukru]]+cukier3[[#This Row],[Dołożono]]</f>
        <v>-180219</v>
      </c>
      <c r="G13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1" spans="1:7" x14ac:dyDescent="0.25">
      <c r="A1311" s="1">
        <v>40522</v>
      </c>
      <c r="B1311" s="2" t="s">
        <v>12</v>
      </c>
      <c r="C1311">
        <v>37</v>
      </c>
      <c r="D1311">
        <f>MONTH(cukier3[[#This Row],[Data]])</f>
        <v>12</v>
      </c>
      <c r="E1311">
        <f>IF(D1310=cukier3[[#This Row],[Miesiąc]],0,1)</f>
        <v>0</v>
      </c>
      <c r="F1311">
        <f ca="1">F1310-cukier3[[#This Row],[KG cukru]]+cukier3[[#This Row],[Dołożono]]</f>
        <v>-180256</v>
      </c>
      <c r="G13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2" spans="1:7" x14ac:dyDescent="0.25">
      <c r="A1312" s="1">
        <v>40528</v>
      </c>
      <c r="B1312" s="2" t="s">
        <v>78</v>
      </c>
      <c r="C1312">
        <v>164</v>
      </c>
      <c r="D1312">
        <f>MONTH(cukier3[[#This Row],[Data]])</f>
        <v>12</v>
      </c>
      <c r="E1312">
        <f>IF(D1311=cukier3[[#This Row],[Miesiąc]],0,1)</f>
        <v>0</v>
      </c>
      <c r="F1312">
        <f ca="1">F1311-cukier3[[#This Row],[KG cukru]]+cukier3[[#This Row],[Dołożono]]</f>
        <v>-180420</v>
      </c>
      <c r="G13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3" spans="1:7" x14ac:dyDescent="0.25">
      <c r="A1313" s="1">
        <v>40529</v>
      </c>
      <c r="B1313" s="2" t="s">
        <v>94</v>
      </c>
      <c r="C1313">
        <v>20</v>
      </c>
      <c r="D1313">
        <f>MONTH(cukier3[[#This Row],[Data]])</f>
        <v>12</v>
      </c>
      <c r="E1313">
        <f>IF(D1312=cukier3[[#This Row],[Miesiąc]],0,1)</f>
        <v>0</v>
      </c>
      <c r="F1313">
        <f ca="1">F1312-cukier3[[#This Row],[KG cukru]]+cukier3[[#This Row],[Dołożono]]</f>
        <v>-180440</v>
      </c>
      <c r="G13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4" spans="1:7" x14ac:dyDescent="0.25">
      <c r="A1314" s="1">
        <v>40533</v>
      </c>
      <c r="B1314" s="2" t="s">
        <v>182</v>
      </c>
      <c r="C1314">
        <v>8</v>
      </c>
      <c r="D1314">
        <f>MONTH(cukier3[[#This Row],[Data]])</f>
        <v>12</v>
      </c>
      <c r="E1314">
        <f>IF(D1313=cukier3[[#This Row],[Miesiąc]],0,1)</f>
        <v>0</v>
      </c>
      <c r="F1314">
        <f ca="1">F1313-cukier3[[#This Row],[KG cukru]]+cukier3[[#This Row],[Dołożono]]</f>
        <v>-180448</v>
      </c>
      <c r="G13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5" spans="1:7" x14ac:dyDescent="0.25">
      <c r="A1315" s="1">
        <v>40533</v>
      </c>
      <c r="B1315" s="2" t="s">
        <v>156</v>
      </c>
      <c r="C1315">
        <v>4</v>
      </c>
      <c r="D1315">
        <f>MONTH(cukier3[[#This Row],[Data]])</f>
        <v>12</v>
      </c>
      <c r="E1315">
        <f>IF(D1314=cukier3[[#This Row],[Miesiąc]],0,1)</f>
        <v>0</v>
      </c>
      <c r="F1315">
        <f ca="1">F1314-cukier3[[#This Row],[KG cukru]]+cukier3[[#This Row],[Dołożono]]</f>
        <v>-180452</v>
      </c>
      <c r="G13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6" spans="1:7" x14ac:dyDescent="0.25">
      <c r="A1316" s="1">
        <v>40538</v>
      </c>
      <c r="B1316" s="2" t="s">
        <v>22</v>
      </c>
      <c r="C1316">
        <v>408</v>
      </c>
      <c r="D1316">
        <f>MONTH(cukier3[[#This Row],[Data]])</f>
        <v>12</v>
      </c>
      <c r="E1316">
        <f>IF(D1315=cukier3[[#This Row],[Miesiąc]],0,1)</f>
        <v>0</v>
      </c>
      <c r="F1316">
        <f ca="1">F1315-cukier3[[#This Row],[KG cukru]]+cukier3[[#This Row],[Dołożono]]</f>
        <v>-180860</v>
      </c>
      <c r="G13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7" spans="1:7" x14ac:dyDescent="0.25">
      <c r="A1317" s="1">
        <v>40544</v>
      </c>
      <c r="B1317" s="2" t="s">
        <v>142</v>
      </c>
      <c r="C1317">
        <v>20</v>
      </c>
      <c r="D1317">
        <f>MONTH(cukier3[[#This Row],[Data]])</f>
        <v>1</v>
      </c>
      <c r="E1317">
        <f>IF(D1316=cukier3[[#This Row],[Miesiąc]],0,1)</f>
        <v>1</v>
      </c>
      <c r="F1317">
        <f ca="1">F1316-cukier3[[#This Row],[KG cukru]]+cukier3[[#This Row],[Dołożono]]</f>
        <v>-180880</v>
      </c>
      <c r="G131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8" spans="1:7" x14ac:dyDescent="0.25">
      <c r="A1318" s="1">
        <v>40545</v>
      </c>
      <c r="B1318" s="2" t="s">
        <v>31</v>
      </c>
      <c r="C1318">
        <v>102</v>
      </c>
      <c r="D1318">
        <f>MONTH(cukier3[[#This Row],[Data]])</f>
        <v>1</v>
      </c>
      <c r="E1318">
        <f>IF(D1317=cukier3[[#This Row],[Miesiąc]],0,1)</f>
        <v>0</v>
      </c>
      <c r="F1318">
        <f ca="1">F1317-cukier3[[#This Row],[KG cukru]]+cukier3[[#This Row],[Dołożono]]</f>
        <v>-180982</v>
      </c>
      <c r="G13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19" spans="1:7" x14ac:dyDescent="0.25">
      <c r="A1319" s="1">
        <v>40546</v>
      </c>
      <c r="B1319" s="2" t="s">
        <v>9</v>
      </c>
      <c r="C1319">
        <v>240</v>
      </c>
      <c r="D1319">
        <f>MONTH(cukier3[[#This Row],[Data]])</f>
        <v>1</v>
      </c>
      <c r="E1319">
        <f>IF(D1318=cukier3[[#This Row],[Miesiąc]],0,1)</f>
        <v>0</v>
      </c>
      <c r="F1319">
        <f ca="1">F1318-cukier3[[#This Row],[KG cukru]]+cukier3[[#This Row],[Dołożono]]</f>
        <v>-181222</v>
      </c>
      <c r="G13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0" spans="1:7" x14ac:dyDescent="0.25">
      <c r="A1320" s="1">
        <v>40548</v>
      </c>
      <c r="B1320" s="2" t="s">
        <v>10</v>
      </c>
      <c r="C1320">
        <v>124</v>
      </c>
      <c r="D1320">
        <f>MONTH(cukier3[[#This Row],[Data]])</f>
        <v>1</v>
      </c>
      <c r="E1320">
        <f>IF(D1319=cukier3[[#This Row],[Miesiąc]],0,1)</f>
        <v>0</v>
      </c>
      <c r="F1320">
        <f ca="1">F1319-cukier3[[#This Row],[KG cukru]]+cukier3[[#This Row],[Dołożono]]</f>
        <v>-181346</v>
      </c>
      <c r="G13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1" spans="1:7" x14ac:dyDescent="0.25">
      <c r="A1321" s="1">
        <v>40550</v>
      </c>
      <c r="B1321" s="2" t="s">
        <v>45</v>
      </c>
      <c r="C1321">
        <v>330</v>
      </c>
      <c r="D1321">
        <f>MONTH(cukier3[[#This Row],[Data]])</f>
        <v>1</v>
      </c>
      <c r="E1321">
        <f>IF(D1320=cukier3[[#This Row],[Miesiąc]],0,1)</f>
        <v>0</v>
      </c>
      <c r="F1321">
        <f ca="1">F1320-cukier3[[#This Row],[KG cukru]]+cukier3[[#This Row],[Dołożono]]</f>
        <v>-181676</v>
      </c>
      <c r="G13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2" spans="1:7" x14ac:dyDescent="0.25">
      <c r="A1322" s="1">
        <v>40554</v>
      </c>
      <c r="B1322" s="2" t="s">
        <v>26</v>
      </c>
      <c r="C1322">
        <v>187</v>
      </c>
      <c r="D1322">
        <f>MONTH(cukier3[[#This Row],[Data]])</f>
        <v>1</v>
      </c>
      <c r="E1322">
        <f>IF(D1321=cukier3[[#This Row],[Miesiąc]],0,1)</f>
        <v>0</v>
      </c>
      <c r="F1322">
        <f ca="1">F1321-cukier3[[#This Row],[KG cukru]]+cukier3[[#This Row],[Dołożono]]</f>
        <v>-181863</v>
      </c>
      <c r="G13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3" spans="1:7" x14ac:dyDescent="0.25">
      <c r="A1323" s="1">
        <v>40561</v>
      </c>
      <c r="B1323" s="2" t="s">
        <v>52</v>
      </c>
      <c r="C1323">
        <v>165</v>
      </c>
      <c r="D1323">
        <f>MONTH(cukier3[[#This Row],[Data]])</f>
        <v>1</v>
      </c>
      <c r="E1323">
        <f>IF(D1322=cukier3[[#This Row],[Miesiąc]],0,1)</f>
        <v>0</v>
      </c>
      <c r="F1323">
        <f ca="1">F1322-cukier3[[#This Row],[KG cukru]]+cukier3[[#This Row],[Dołożono]]</f>
        <v>-182028</v>
      </c>
      <c r="G13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4" spans="1:7" x14ac:dyDescent="0.25">
      <c r="A1324" s="1">
        <v>40562</v>
      </c>
      <c r="B1324" s="2" t="s">
        <v>5</v>
      </c>
      <c r="C1324">
        <v>371</v>
      </c>
      <c r="D1324">
        <f>MONTH(cukier3[[#This Row],[Data]])</f>
        <v>1</v>
      </c>
      <c r="E1324">
        <f>IF(D1323=cukier3[[#This Row],[Miesiąc]],0,1)</f>
        <v>0</v>
      </c>
      <c r="F1324">
        <f ca="1">F1323-cukier3[[#This Row],[KG cukru]]+cukier3[[#This Row],[Dołożono]]</f>
        <v>-182399</v>
      </c>
      <c r="G13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5" spans="1:7" x14ac:dyDescent="0.25">
      <c r="A1325" s="1">
        <v>40564</v>
      </c>
      <c r="B1325" s="2" t="s">
        <v>39</v>
      </c>
      <c r="C1325">
        <v>185</v>
      </c>
      <c r="D1325">
        <f>MONTH(cukier3[[#This Row],[Data]])</f>
        <v>1</v>
      </c>
      <c r="E1325">
        <f>IF(D1324=cukier3[[#This Row],[Miesiąc]],0,1)</f>
        <v>0</v>
      </c>
      <c r="F1325">
        <f ca="1">F1324-cukier3[[#This Row],[KG cukru]]+cukier3[[#This Row],[Dołożono]]</f>
        <v>-182584</v>
      </c>
      <c r="G13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6" spans="1:7" x14ac:dyDescent="0.25">
      <c r="A1326" s="1">
        <v>40566</v>
      </c>
      <c r="B1326" s="2" t="s">
        <v>9</v>
      </c>
      <c r="C1326">
        <v>401</v>
      </c>
      <c r="D1326">
        <f>MONTH(cukier3[[#This Row],[Data]])</f>
        <v>1</v>
      </c>
      <c r="E1326">
        <f>IF(D1325=cukier3[[#This Row],[Miesiąc]],0,1)</f>
        <v>0</v>
      </c>
      <c r="F1326">
        <f ca="1">F1325-cukier3[[#This Row],[KG cukru]]+cukier3[[#This Row],[Dołożono]]</f>
        <v>-182985</v>
      </c>
      <c r="G13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7" spans="1:7" x14ac:dyDescent="0.25">
      <c r="A1327" s="1">
        <v>40568</v>
      </c>
      <c r="B1327" s="2" t="s">
        <v>170</v>
      </c>
      <c r="C1327">
        <v>11</v>
      </c>
      <c r="D1327">
        <f>MONTH(cukier3[[#This Row],[Data]])</f>
        <v>1</v>
      </c>
      <c r="E1327">
        <f>IF(D1326=cukier3[[#This Row],[Miesiąc]],0,1)</f>
        <v>0</v>
      </c>
      <c r="F1327">
        <f ca="1">F1326-cukier3[[#This Row],[KG cukru]]+cukier3[[#This Row],[Dołożono]]</f>
        <v>-182996</v>
      </c>
      <c r="G13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8" spans="1:7" x14ac:dyDescent="0.25">
      <c r="A1328" s="1">
        <v>40568</v>
      </c>
      <c r="B1328" s="2" t="s">
        <v>55</v>
      </c>
      <c r="C1328">
        <v>25</v>
      </c>
      <c r="D1328">
        <f>MONTH(cukier3[[#This Row],[Data]])</f>
        <v>1</v>
      </c>
      <c r="E1328">
        <f>IF(D1327=cukier3[[#This Row],[Miesiąc]],0,1)</f>
        <v>0</v>
      </c>
      <c r="F1328">
        <f ca="1">F1327-cukier3[[#This Row],[KG cukru]]+cukier3[[#This Row],[Dołożono]]</f>
        <v>-183021</v>
      </c>
      <c r="G13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29" spans="1:7" x14ac:dyDescent="0.25">
      <c r="A1329" s="1">
        <v>40568</v>
      </c>
      <c r="B1329" s="2" t="s">
        <v>93</v>
      </c>
      <c r="C1329">
        <v>3</v>
      </c>
      <c r="D1329">
        <f>MONTH(cukier3[[#This Row],[Data]])</f>
        <v>1</v>
      </c>
      <c r="E1329">
        <f>IF(D1328=cukier3[[#This Row],[Miesiąc]],0,1)</f>
        <v>0</v>
      </c>
      <c r="F1329">
        <f ca="1">F1328-cukier3[[#This Row],[KG cukru]]+cukier3[[#This Row],[Dołożono]]</f>
        <v>-183024</v>
      </c>
      <c r="G13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0" spans="1:7" x14ac:dyDescent="0.25">
      <c r="A1330" s="1">
        <v>40573</v>
      </c>
      <c r="B1330" s="2" t="s">
        <v>216</v>
      </c>
      <c r="C1330">
        <v>18</v>
      </c>
      <c r="D1330">
        <f>MONTH(cukier3[[#This Row],[Data]])</f>
        <v>1</v>
      </c>
      <c r="E1330">
        <f>IF(D1329=cukier3[[#This Row],[Miesiąc]],0,1)</f>
        <v>0</v>
      </c>
      <c r="F1330">
        <f ca="1">F1329-cukier3[[#This Row],[KG cukru]]+cukier3[[#This Row],[Dołożono]]</f>
        <v>-183042</v>
      </c>
      <c r="G13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1" spans="1:7" x14ac:dyDescent="0.25">
      <c r="A1331" s="1">
        <v>40573</v>
      </c>
      <c r="B1331" s="2" t="s">
        <v>45</v>
      </c>
      <c r="C1331">
        <v>154</v>
      </c>
      <c r="D1331">
        <f>MONTH(cukier3[[#This Row],[Data]])</f>
        <v>1</v>
      </c>
      <c r="E1331">
        <f>IF(D1330=cukier3[[#This Row],[Miesiąc]],0,1)</f>
        <v>0</v>
      </c>
      <c r="F1331">
        <f ca="1">F1330-cukier3[[#This Row],[KG cukru]]+cukier3[[#This Row],[Dołożono]]</f>
        <v>-183196</v>
      </c>
      <c r="G13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2" spans="1:7" x14ac:dyDescent="0.25">
      <c r="A1332" s="1">
        <v>40574</v>
      </c>
      <c r="B1332" s="2" t="s">
        <v>50</v>
      </c>
      <c r="C1332">
        <v>423</v>
      </c>
      <c r="D1332">
        <f>MONTH(cukier3[[#This Row],[Data]])</f>
        <v>1</v>
      </c>
      <c r="E1332">
        <f>IF(D1331=cukier3[[#This Row],[Miesiąc]],0,1)</f>
        <v>0</v>
      </c>
      <c r="F1332">
        <f ca="1">F1331-cukier3[[#This Row],[KG cukru]]+cukier3[[#This Row],[Dołożono]]</f>
        <v>-183619</v>
      </c>
      <c r="G13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3" spans="1:7" x14ac:dyDescent="0.25">
      <c r="A1333" s="1">
        <v>40576</v>
      </c>
      <c r="B1333" s="2" t="s">
        <v>127</v>
      </c>
      <c r="C1333">
        <v>6</v>
      </c>
      <c r="D1333">
        <f>MONTH(cukier3[[#This Row],[Data]])</f>
        <v>2</v>
      </c>
      <c r="E1333">
        <f>IF(D1332=cukier3[[#This Row],[Miesiąc]],0,1)</f>
        <v>1</v>
      </c>
      <c r="F1333">
        <f ca="1">F1332-cukier3[[#This Row],[KG cukru]]+cukier3[[#This Row],[Dołożono]]</f>
        <v>-183625</v>
      </c>
      <c r="G133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4" spans="1:7" x14ac:dyDescent="0.25">
      <c r="A1334" s="1">
        <v>40580</v>
      </c>
      <c r="B1334" s="2" t="s">
        <v>28</v>
      </c>
      <c r="C1334">
        <v>62</v>
      </c>
      <c r="D1334">
        <f>MONTH(cukier3[[#This Row],[Data]])</f>
        <v>2</v>
      </c>
      <c r="E1334">
        <f>IF(D1333=cukier3[[#This Row],[Miesiąc]],0,1)</f>
        <v>0</v>
      </c>
      <c r="F1334">
        <f ca="1">F1333-cukier3[[#This Row],[KG cukru]]+cukier3[[#This Row],[Dołożono]]</f>
        <v>-183687</v>
      </c>
      <c r="G13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5" spans="1:7" x14ac:dyDescent="0.25">
      <c r="A1335" s="1">
        <v>40581</v>
      </c>
      <c r="B1335" s="2" t="s">
        <v>136</v>
      </c>
      <c r="C1335">
        <v>15</v>
      </c>
      <c r="D1335">
        <f>MONTH(cukier3[[#This Row],[Data]])</f>
        <v>2</v>
      </c>
      <c r="E1335">
        <f>IF(D1334=cukier3[[#This Row],[Miesiąc]],0,1)</f>
        <v>0</v>
      </c>
      <c r="F1335">
        <f ca="1">F1334-cukier3[[#This Row],[KG cukru]]+cukier3[[#This Row],[Dołożono]]</f>
        <v>-183702</v>
      </c>
      <c r="G13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6" spans="1:7" x14ac:dyDescent="0.25">
      <c r="A1336" s="1">
        <v>40583</v>
      </c>
      <c r="B1336" s="2" t="s">
        <v>9</v>
      </c>
      <c r="C1336">
        <v>311</v>
      </c>
      <c r="D1336">
        <f>MONTH(cukier3[[#This Row],[Data]])</f>
        <v>2</v>
      </c>
      <c r="E1336">
        <f>IF(D1335=cukier3[[#This Row],[Miesiąc]],0,1)</f>
        <v>0</v>
      </c>
      <c r="F1336">
        <f ca="1">F1335-cukier3[[#This Row],[KG cukru]]+cukier3[[#This Row],[Dołożono]]</f>
        <v>-184013</v>
      </c>
      <c r="G13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7" spans="1:7" x14ac:dyDescent="0.25">
      <c r="A1337" s="1">
        <v>40584</v>
      </c>
      <c r="B1337" s="2" t="s">
        <v>19</v>
      </c>
      <c r="C1337">
        <v>127</v>
      </c>
      <c r="D1337">
        <f>MONTH(cukier3[[#This Row],[Data]])</f>
        <v>2</v>
      </c>
      <c r="E1337">
        <f>IF(D1336=cukier3[[#This Row],[Miesiąc]],0,1)</f>
        <v>0</v>
      </c>
      <c r="F1337">
        <f ca="1">F1336-cukier3[[#This Row],[KG cukru]]+cukier3[[#This Row],[Dołożono]]</f>
        <v>-184140</v>
      </c>
      <c r="G13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8" spans="1:7" x14ac:dyDescent="0.25">
      <c r="A1338" s="1">
        <v>40585</v>
      </c>
      <c r="B1338" s="2" t="s">
        <v>22</v>
      </c>
      <c r="C1338">
        <v>483</v>
      </c>
      <c r="D1338">
        <f>MONTH(cukier3[[#This Row],[Data]])</f>
        <v>2</v>
      </c>
      <c r="E1338">
        <f>IF(D1337=cukier3[[#This Row],[Miesiąc]],0,1)</f>
        <v>0</v>
      </c>
      <c r="F1338">
        <f ca="1">F1337-cukier3[[#This Row],[KG cukru]]+cukier3[[#This Row],[Dołożono]]</f>
        <v>-184623</v>
      </c>
      <c r="G13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39" spans="1:7" x14ac:dyDescent="0.25">
      <c r="A1339" s="1">
        <v>40588</v>
      </c>
      <c r="B1339" s="2" t="s">
        <v>217</v>
      </c>
      <c r="C1339">
        <v>9</v>
      </c>
      <c r="D1339">
        <f>MONTH(cukier3[[#This Row],[Data]])</f>
        <v>2</v>
      </c>
      <c r="E1339">
        <f>IF(D1338=cukier3[[#This Row],[Miesiąc]],0,1)</f>
        <v>0</v>
      </c>
      <c r="F1339">
        <f ca="1">F1338-cukier3[[#This Row],[KG cukru]]+cukier3[[#This Row],[Dołożono]]</f>
        <v>-184632</v>
      </c>
      <c r="G13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0" spans="1:7" x14ac:dyDescent="0.25">
      <c r="A1340" s="1">
        <v>40593</v>
      </c>
      <c r="B1340" s="2" t="s">
        <v>20</v>
      </c>
      <c r="C1340">
        <v>75</v>
      </c>
      <c r="D1340">
        <f>MONTH(cukier3[[#This Row],[Data]])</f>
        <v>2</v>
      </c>
      <c r="E1340">
        <f>IF(D1339=cukier3[[#This Row],[Miesiąc]],0,1)</f>
        <v>0</v>
      </c>
      <c r="F1340">
        <f ca="1">F1339-cukier3[[#This Row],[KG cukru]]+cukier3[[#This Row],[Dołożono]]</f>
        <v>-184707</v>
      </c>
      <c r="G13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1" spans="1:7" x14ac:dyDescent="0.25">
      <c r="A1341" s="1">
        <v>40598</v>
      </c>
      <c r="B1341" s="2" t="s">
        <v>218</v>
      </c>
      <c r="C1341">
        <v>7</v>
      </c>
      <c r="D1341">
        <f>MONTH(cukier3[[#This Row],[Data]])</f>
        <v>2</v>
      </c>
      <c r="E1341">
        <f>IF(D1340=cukier3[[#This Row],[Miesiąc]],0,1)</f>
        <v>0</v>
      </c>
      <c r="F1341">
        <f ca="1">F1340-cukier3[[#This Row],[KG cukru]]+cukier3[[#This Row],[Dołożono]]</f>
        <v>-184714</v>
      </c>
      <c r="G13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2" spans="1:7" x14ac:dyDescent="0.25">
      <c r="A1342" s="1">
        <v>40602</v>
      </c>
      <c r="B1342" s="2" t="s">
        <v>35</v>
      </c>
      <c r="C1342">
        <v>114</v>
      </c>
      <c r="D1342">
        <f>MONTH(cukier3[[#This Row],[Data]])</f>
        <v>2</v>
      </c>
      <c r="E1342">
        <f>IF(D1341=cukier3[[#This Row],[Miesiąc]],0,1)</f>
        <v>0</v>
      </c>
      <c r="F1342">
        <f ca="1">F1341-cukier3[[#This Row],[KG cukru]]+cukier3[[#This Row],[Dołożono]]</f>
        <v>-184828</v>
      </c>
      <c r="G13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3" spans="1:7" x14ac:dyDescent="0.25">
      <c r="A1343" s="1">
        <v>40605</v>
      </c>
      <c r="B1343" s="2" t="s">
        <v>123</v>
      </c>
      <c r="C1343">
        <v>151</v>
      </c>
      <c r="D1343">
        <f>MONTH(cukier3[[#This Row],[Data]])</f>
        <v>3</v>
      </c>
      <c r="E1343">
        <f>IF(D1342=cukier3[[#This Row],[Miesiąc]],0,1)</f>
        <v>1</v>
      </c>
      <c r="F1343">
        <f ca="1">F1342-cukier3[[#This Row],[KG cukru]]+cukier3[[#This Row],[Dołożono]]</f>
        <v>-184979</v>
      </c>
      <c r="G134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4" spans="1:7" x14ac:dyDescent="0.25">
      <c r="A1344" s="1">
        <v>40608</v>
      </c>
      <c r="B1344" s="2" t="s">
        <v>10</v>
      </c>
      <c r="C1344">
        <v>116</v>
      </c>
      <c r="D1344">
        <f>MONTH(cukier3[[#This Row],[Data]])</f>
        <v>3</v>
      </c>
      <c r="E1344">
        <f>IF(D1343=cukier3[[#This Row],[Miesiąc]],0,1)</f>
        <v>0</v>
      </c>
      <c r="F1344">
        <f ca="1">F1343-cukier3[[#This Row],[KG cukru]]+cukier3[[#This Row],[Dołożono]]</f>
        <v>-185095</v>
      </c>
      <c r="G13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5" spans="1:7" x14ac:dyDescent="0.25">
      <c r="A1345" s="1">
        <v>40609</v>
      </c>
      <c r="B1345" s="2" t="s">
        <v>12</v>
      </c>
      <c r="C1345">
        <v>76</v>
      </c>
      <c r="D1345">
        <f>MONTH(cukier3[[#This Row],[Data]])</f>
        <v>3</v>
      </c>
      <c r="E1345">
        <f>IF(D1344=cukier3[[#This Row],[Miesiąc]],0,1)</f>
        <v>0</v>
      </c>
      <c r="F1345">
        <f ca="1">F1344-cukier3[[#This Row],[KG cukru]]+cukier3[[#This Row],[Dołożono]]</f>
        <v>-185171</v>
      </c>
      <c r="G13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6" spans="1:7" x14ac:dyDescent="0.25">
      <c r="A1346" s="1">
        <v>40610</v>
      </c>
      <c r="B1346" s="2" t="s">
        <v>6</v>
      </c>
      <c r="C1346">
        <v>25</v>
      </c>
      <c r="D1346">
        <f>MONTH(cukier3[[#This Row],[Data]])</f>
        <v>3</v>
      </c>
      <c r="E1346">
        <f>IF(D1345=cukier3[[#This Row],[Miesiąc]],0,1)</f>
        <v>0</v>
      </c>
      <c r="F1346">
        <f ca="1">F1345-cukier3[[#This Row],[KG cukru]]+cukier3[[#This Row],[Dołożono]]</f>
        <v>-185196</v>
      </c>
      <c r="G13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7" spans="1:7" x14ac:dyDescent="0.25">
      <c r="A1347" s="1">
        <v>40614</v>
      </c>
      <c r="B1347" s="2" t="s">
        <v>31</v>
      </c>
      <c r="C1347">
        <v>37</v>
      </c>
      <c r="D1347">
        <f>MONTH(cukier3[[#This Row],[Data]])</f>
        <v>3</v>
      </c>
      <c r="E1347">
        <f>IF(D1346=cukier3[[#This Row],[Miesiąc]],0,1)</f>
        <v>0</v>
      </c>
      <c r="F1347">
        <f ca="1">F1346-cukier3[[#This Row],[KG cukru]]+cukier3[[#This Row],[Dołożono]]</f>
        <v>-185233</v>
      </c>
      <c r="G13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8" spans="1:7" x14ac:dyDescent="0.25">
      <c r="A1348" s="1">
        <v>40616</v>
      </c>
      <c r="B1348" s="2" t="s">
        <v>80</v>
      </c>
      <c r="C1348">
        <v>108</v>
      </c>
      <c r="D1348">
        <f>MONTH(cukier3[[#This Row],[Data]])</f>
        <v>3</v>
      </c>
      <c r="E1348">
        <f>IF(D1347=cukier3[[#This Row],[Miesiąc]],0,1)</f>
        <v>0</v>
      </c>
      <c r="F1348">
        <f ca="1">F1347-cukier3[[#This Row],[KG cukru]]+cukier3[[#This Row],[Dołożono]]</f>
        <v>-185341</v>
      </c>
      <c r="G13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49" spans="1:7" x14ac:dyDescent="0.25">
      <c r="A1349" s="1">
        <v>40617</v>
      </c>
      <c r="B1349" s="2" t="s">
        <v>45</v>
      </c>
      <c r="C1349">
        <v>128</v>
      </c>
      <c r="D1349">
        <f>MONTH(cukier3[[#This Row],[Data]])</f>
        <v>3</v>
      </c>
      <c r="E1349">
        <f>IF(D1348=cukier3[[#This Row],[Miesiąc]],0,1)</f>
        <v>0</v>
      </c>
      <c r="F1349">
        <f ca="1">F1348-cukier3[[#This Row],[KG cukru]]+cukier3[[#This Row],[Dołożono]]</f>
        <v>-185469</v>
      </c>
      <c r="G13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0" spans="1:7" x14ac:dyDescent="0.25">
      <c r="A1350" s="1">
        <v>40617</v>
      </c>
      <c r="B1350" s="2" t="s">
        <v>7</v>
      </c>
      <c r="C1350">
        <v>199</v>
      </c>
      <c r="D1350">
        <f>MONTH(cukier3[[#This Row],[Data]])</f>
        <v>3</v>
      </c>
      <c r="E1350">
        <f>IF(D1349=cukier3[[#This Row],[Miesiąc]],0,1)</f>
        <v>0</v>
      </c>
      <c r="F1350">
        <f ca="1">F1349-cukier3[[#This Row],[KG cukru]]+cukier3[[#This Row],[Dołożono]]</f>
        <v>-185668</v>
      </c>
      <c r="G13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1" spans="1:7" x14ac:dyDescent="0.25">
      <c r="A1351" s="1">
        <v>40618</v>
      </c>
      <c r="B1351" s="2" t="s">
        <v>58</v>
      </c>
      <c r="C1351">
        <v>32</v>
      </c>
      <c r="D1351">
        <f>MONTH(cukier3[[#This Row],[Data]])</f>
        <v>3</v>
      </c>
      <c r="E1351">
        <f>IF(D1350=cukier3[[#This Row],[Miesiąc]],0,1)</f>
        <v>0</v>
      </c>
      <c r="F1351">
        <f ca="1">F1350-cukier3[[#This Row],[KG cukru]]+cukier3[[#This Row],[Dołożono]]</f>
        <v>-185700</v>
      </c>
      <c r="G13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2" spans="1:7" x14ac:dyDescent="0.25">
      <c r="A1352" s="1">
        <v>40625</v>
      </c>
      <c r="B1352" s="2" t="s">
        <v>30</v>
      </c>
      <c r="C1352">
        <v>151</v>
      </c>
      <c r="D1352">
        <f>MONTH(cukier3[[#This Row],[Data]])</f>
        <v>3</v>
      </c>
      <c r="E1352">
        <f>IF(D1351=cukier3[[#This Row],[Miesiąc]],0,1)</f>
        <v>0</v>
      </c>
      <c r="F1352">
        <f ca="1">F1351-cukier3[[#This Row],[KG cukru]]+cukier3[[#This Row],[Dołożono]]</f>
        <v>-185851</v>
      </c>
      <c r="G13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3" spans="1:7" x14ac:dyDescent="0.25">
      <c r="A1353" s="1">
        <v>40626</v>
      </c>
      <c r="B1353" s="2" t="s">
        <v>153</v>
      </c>
      <c r="C1353">
        <v>8</v>
      </c>
      <c r="D1353">
        <f>MONTH(cukier3[[#This Row],[Data]])</f>
        <v>3</v>
      </c>
      <c r="E1353">
        <f>IF(D1352=cukier3[[#This Row],[Miesiąc]],0,1)</f>
        <v>0</v>
      </c>
      <c r="F1353">
        <f ca="1">F1352-cukier3[[#This Row],[KG cukru]]+cukier3[[#This Row],[Dołożono]]</f>
        <v>-185859</v>
      </c>
      <c r="G13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4" spans="1:7" x14ac:dyDescent="0.25">
      <c r="A1354" s="1">
        <v>40627</v>
      </c>
      <c r="B1354" s="2" t="s">
        <v>14</v>
      </c>
      <c r="C1354">
        <v>411</v>
      </c>
      <c r="D1354">
        <f>MONTH(cukier3[[#This Row],[Data]])</f>
        <v>3</v>
      </c>
      <c r="E1354">
        <f>IF(D1353=cukier3[[#This Row],[Miesiąc]],0,1)</f>
        <v>0</v>
      </c>
      <c r="F1354">
        <f ca="1">F1353-cukier3[[#This Row],[KG cukru]]+cukier3[[#This Row],[Dołożono]]</f>
        <v>-186270</v>
      </c>
      <c r="G13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5" spans="1:7" x14ac:dyDescent="0.25">
      <c r="A1355" s="1">
        <v>40628</v>
      </c>
      <c r="B1355" s="2" t="s">
        <v>52</v>
      </c>
      <c r="C1355">
        <v>119</v>
      </c>
      <c r="D1355">
        <f>MONTH(cukier3[[#This Row],[Data]])</f>
        <v>3</v>
      </c>
      <c r="E1355">
        <f>IF(D1354=cukier3[[#This Row],[Miesiąc]],0,1)</f>
        <v>0</v>
      </c>
      <c r="F1355">
        <f ca="1">F1354-cukier3[[#This Row],[KG cukru]]+cukier3[[#This Row],[Dołożono]]</f>
        <v>-186389</v>
      </c>
      <c r="G13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6" spans="1:7" x14ac:dyDescent="0.25">
      <c r="A1356" s="1">
        <v>40630</v>
      </c>
      <c r="B1356" s="2" t="s">
        <v>17</v>
      </c>
      <c r="C1356">
        <v>366</v>
      </c>
      <c r="D1356">
        <f>MONTH(cukier3[[#This Row],[Data]])</f>
        <v>3</v>
      </c>
      <c r="E1356">
        <f>IF(D1355=cukier3[[#This Row],[Miesiąc]],0,1)</f>
        <v>0</v>
      </c>
      <c r="F1356">
        <f ca="1">F1355-cukier3[[#This Row],[KG cukru]]+cukier3[[#This Row],[Dołożono]]</f>
        <v>-186755</v>
      </c>
      <c r="G13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7" spans="1:7" x14ac:dyDescent="0.25">
      <c r="A1357" s="1">
        <v>40633</v>
      </c>
      <c r="B1357" s="2" t="s">
        <v>69</v>
      </c>
      <c r="C1357">
        <v>20</v>
      </c>
      <c r="D1357">
        <f>MONTH(cukier3[[#This Row],[Data]])</f>
        <v>3</v>
      </c>
      <c r="E1357">
        <f>IF(D1356=cukier3[[#This Row],[Miesiąc]],0,1)</f>
        <v>0</v>
      </c>
      <c r="F1357">
        <f ca="1">F1356-cukier3[[#This Row],[KG cukru]]+cukier3[[#This Row],[Dołożono]]</f>
        <v>-186775</v>
      </c>
      <c r="G13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8" spans="1:7" x14ac:dyDescent="0.25">
      <c r="A1358" s="1">
        <v>40635</v>
      </c>
      <c r="B1358" s="2" t="s">
        <v>10</v>
      </c>
      <c r="C1358">
        <v>30</v>
      </c>
      <c r="D1358">
        <f>MONTH(cukier3[[#This Row],[Data]])</f>
        <v>4</v>
      </c>
      <c r="E1358">
        <f>IF(D1357=cukier3[[#This Row],[Miesiąc]],0,1)</f>
        <v>1</v>
      </c>
      <c r="F1358">
        <f ca="1">F1357-cukier3[[#This Row],[KG cukru]]+cukier3[[#This Row],[Dołożono]]</f>
        <v>-186805</v>
      </c>
      <c r="G1358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59" spans="1:7" x14ac:dyDescent="0.25">
      <c r="A1359" s="1">
        <v>40635</v>
      </c>
      <c r="B1359" s="2" t="s">
        <v>123</v>
      </c>
      <c r="C1359">
        <v>124</v>
      </c>
      <c r="D1359">
        <f>MONTH(cukier3[[#This Row],[Data]])</f>
        <v>4</v>
      </c>
      <c r="E1359">
        <f>IF(D1358=cukier3[[#This Row],[Miesiąc]],0,1)</f>
        <v>0</v>
      </c>
      <c r="F1359">
        <f ca="1">F1358-cukier3[[#This Row],[KG cukru]]+cukier3[[#This Row],[Dołożono]]</f>
        <v>-186929</v>
      </c>
      <c r="G13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0" spans="1:7" x14ac:dyDescent="0.25">
      <c r="A1360" s="1">
        <v>40636</v>
      </c>
      <c r="B1360" s="2" t="s">
        <v>14</v>
      </c>
      <c r="C1360">
        <v>237</v>
      </c>
      <c r="D1360">
        <f>MONTH(cukier3[[#This Row],[Data]])</f>
        <v>4</v>
      </c>
      <c r="E1360">
        <f>IF(D1359=cukier3[[#This Row],[Miesiąc]],0,1)</f>
        <v>0</v>
      </c>
      <c r="F1360">
        <f ca="1">F1359-cukier3[[#This Row],[KG cukru]]+cukier3[[#This Row],[Dołożono]]</f>
        <v>-187166</v>
      </c>
      <c r="G13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1" spans="1:7" x14ac:dyDescent="0.25">
      <c r="A1361" s="1">
        <v>40638</v>
      </c>
      <c r="B1361" s="2" t="s">
        <v>22</v>
      </c>
      <c r="C1361">
        <v>355</v>
      </c>
      <c r="D1361">
        <f>MONTH(cukier3[[#This Row],[Data]])</f>
        <v>4</v>
      </c>
      <c r="E1361">
        <f>IF(D1360=cukier3[[#This Row],[Miesiąc]],0,1)</f>
        <v>0</v>
      </c>
      <c r="F1361">
        <f ca="1">F1360-cukier3[[#This Row],[KG cukru]]+cukier3[[#This Row],[Dołożono]]</f>
        <v>-187521</v>
      </c>
      <c r="G13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2" spans="1:7" x14ac:dyDescent="0.25">
      <c r="A1362" s="1">
        <v>40642</v>
      </c>
      <c r="B1362" s="2" t="s">
        <v>45</v>
      </c>
      <c r="C1362">
        <v>162</v>
      </c>
      <c r="D1362">
        <f>MONTH(cukier3[[#This Row],[Data]])</f>
        <v>4</v>
      </c>
      <c r="E1362">
        <f>IF(D1361=cukier3[[#This Row],[Miesiąc]],0,1)</f>
        <v>0</v>
      </c>
      <c r="F1362">
        <f ca="1">F1361-cukier3[[#This Row],[KG cukru]]+cukier3[[#This Row],[Dołożono]]</f>
        <v>-187683</v>
      </c>
      <c r="G13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3" spans="1:7" x14ac:dyDescent="0.25">
      <c r="A1363" s="1">
        <v>40647</v>
      </c>
      <c r="B1363" s="2" t="s">
        <v>35</v>
      </c>
      <c r="C1363">
        <v>46</v>
      </c>
      <c r="D1363">
        <f>MONTH(cukier3[[#This Row],[Data]])</f>
        <v>4</v>
      </c>
      <c r="E1363">
        <f>IF(D1362=cukier3[[#This Row],[Miesiąc]],0,1)</f>
        <v>0</v>
      </c>
      <c r="F1363">
        <f ca="1">F1362-cukier3[[#This Row],[KG cukru]]+cukier3[[#This Row],[Dołożono]]</f>
        <v>-187729</v>
      </c>
      <c r="G13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4" spans="1:7" x14ac:dyDescent="0.25">
      <c r="A1364" s="1">
        <v>40647</v>
      </c>
      <c r="B1364" s="2" t="s">
        <v>220</v>
      </c>
      <c r="C1364">
        <v>4</v>
      </c>
      <c r="D1364">
        <f>MONTH(cukier3[[#This Row],[Data]])</f>
        <v>4</v>
      </c>
      <c r="E1364">
        <f>IF(D1363=cukier3[[#This Row],[Miesiąc]],0,1)</f>
        <v>0</v>
      </c>
      <c r="F1364">
        <f ca="1">F1363-cukier3[[#This Row],[KG cukru]]+cukier3[[#This Row],[Dołożono]]</f>
        <v>-187733</v>
      </c>
      <c r="G13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5" spans="1:7" x14ac:dyDescent="0.25">
      <c r="A1365" s="1">
        <v>40647</v>
      </c>
      <c r="B1365" s="2" t="s">
        <v>219</v>
      </c>
      <c r="C1365">
        <v>13</v>
      </c>
      <c r="D1365">
        <f>MONTH(cukier3[[#This Row],[Data]])</f>
        <v>4</v>
      </c>
      <c r="E1365">
        <f>IF(D1364=cukier3[[#This Row],[Miesiąc]],0,1)</f>
        <v>0</v>
      </c>
      <c r="F1365">
        <f ca="1">F1364-cukier3[[#This Row],[KG cukru]]+cukier3[[#This Row],[Dołożono]]</f>
        <v>-187746</v>
      </c>
      <c r="G13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6" spans="1:7" x14ac:dyDescent="0.25">
      <c r="A1366" s="1">
        <v>40647</v>
      </c>
      <c r="B1366" s="2" t="s">
        <v>118</v>
      </c>
      <c r="C1366">
        <v>14</v>
      </c>
      <c r="D1366">
        <f>MONTH(cukier3[[#This Row],[Data]])</f>
        <v>4</v>
      </c>
      <c r="E1366">
        <f>IF(D1365=cukier3[[#This Row],[Miesiąc]],0,1)</f>
        <v>0</v>
      </c>
      <c r="F1366">
        <f ca="1">F1365-cukier3[[#This Row],[KG cukru]]+cukier3[[#This Row],[Dołożono]]</f>
        <v>-187760</v>
      </c>
      <c r="G13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7" spans="1:7" x14ac:dyDescent="0.25">
      <c r="A1367" s="1">
        <v>40651</v>
      </c>
      <c r="B1367" s="2" t="s">
        <v>9</v>
      </c>
      <c r="C1367">
        <v>470</v>
      </c>
      <c r="D1367">
        <f>MONTH(cukier3[[#This Row],[Data]])</f>
        <v>4</v>
      </c>
      <c r="E1367">
        <f>IF(D1366=cukier3[[#This Row],[Miesiąc]],0,1)</f>
        <v>0</v>
      </c>
      <c r="F1367">
        <f ca="1">F1366-cukier3[[#This Row],[KG cukru]]+cukier3[[#This Row],[Dołożono]]</f>
        <v>-188230</v>
      </c>
      <c r="G13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8" spans="1:7" x14ac:dyDescent="0.25">
      <c r="A1368" s="1">
        <v>40651</v>
      </c>
      <c r="B1368" s="2" t="s">
        <v>221</v>
      </c>
      <c r="C1368">
        <v>9</v>
      </c>
      <c r="D1368">
        <f>MONTH(cukier3[[#This Row],[Data]])</f>
        <v>4</v>
      </c>
      <c r="E1368">
        <f>IF(D1367=cukier3[[#This Row],[Miesiąc]],0,1)</f>
        <v>0</v>
      </c>
      <c r="F1368">
        <f ca="1">F1367-cukier3[[#This Row],[KG cukru]]+cukier3[[#This Row],[Dołożono]]</f>
        <v>-188239</v>
      </c>
      <c r="G13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69" spans="1:7" x14ac:dyDescent="0.25">
      <c r="A1369" s="1">
        <v>40651</v>
      </c>
      <c r="B1369" s="2" t="s">
        <v>58</v>
      </c>
      <c r="C1369">
        <v>37</v>
      </c>
      <c r="D1369">
        <f>MONTH(cukier3[[#This Row],[Data]])</f>
        <v>4</v>
      </c>
      <c r="E1369">
        <f>IF(D1368=cukier3[[#This Row],[Miesiąc]],0,1)</f>
        <v>0</v>
      </c>
      <c r="F1369">
        <f ca="1">F1368-cukier3[[#This Row],[KG cukru]]+cukier3[[#This Row],[Dołożono]]</f>
        <v>-188276</v>
      </c>
      <c r="G13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0" spans="1:7" x14ac:dyDescent="0.25">
      <c r="A1370" s="1">
        <v>40652</v>
      </c>
      <c r="B1370" s="2" t="s">
        <v>28</v>
      </c>
      <c r="C1370">
        <v>55</v>
      </c>
      <c r="D1370">
        <f>MONTH(cukier3[[#This Row],[Data]])</f>
        <v>4</v>
      </c>
      <c r="E1370">
        <f>IF(D1369=cukier3[[#This Row],[Miesiąc]],0,1)</f>
        <v>0</v>
      </c>
      <c r="F1370">
        <f ca="1">F1369-cukier3[[#This Row],[KG cukru]]+cukier3[[#This Row],[Dołożono]]</f>
        <v>-188331</v>
      </c>
      <c r="G13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1" spans="1:7" x14ac:dyDescent="0.25">
      <c r="A1371" s="1">
        <v>40654</v>
      </c>
      <c r="B1371" s="2" t="s">
        <v>55</v>
      </c>
      <c r="C1371">
        <v>140</v>
      </c>
      <c r="D1371">
        <f>MONTH(cukier3[[#This Row],[Data]])</f>
        <v>4</v>
      </c>
      <c r="E1371">
        <f>IF(D1370=cukier3[[#This Row],[Miesiąc]],0,1)</f>
        <v>0</v>
      </c>
      <c r="F1371">
        <f ca="1">F1370-cukier3[[#This Row],[KG cukru]]+cukier3[[#This Row],[Dołożono]]</f>
        <v>-188471</v>
      </c>
      <c r="G13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2" spans="1:7" x14ac:dyDescent="0.25">
      <c r="A1372" s="1">
        <v>40656</v>
      </c>
      <c r="B1372" s="2" t="s">
        <v>222</v>
      </c>
      <c r="C1372">
        <v>12</v>
      </c>
      <c r="D1372">
        <f>MONTH(cukier3[[#This Row],[Data]])</f>
        <v>4</v>
      </c>
      <c r="E1372">
        <f>IF(D1371=cukier3[[#This Row],[Miesiąc]],0,1)</f>
        <v>0</v>
      </c>
      <c r="F1372">
        <f ca="1">F1371-cukier3[[#This Row],[KG cukru]]+cukier3[[#This Row],[Dołożono]]</f>
        <v>-188483</v>
      </c>
      <c r="G13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3" spans="1:7" x14ac:dyDescent="0.25">
      <c r="A1373" s="1">
        <v>40658</v>
      </c>
      <c r="B1373" s="2" t="s">
        <v>12</v>
      </c>
      <c r="C1373">
        <v>20</v>
      </c>
      <c r="D1373">
        <f>MONTH(cukier3[[#This Row],[Data]])</f>
        <v>4</v>
      </c>
      <c r="E1373">
        <f>IF(D1372=cukier3[[#This Row],[Miesiąc]],0,1)</f>
        <v>0</v>
      </c>
      <c r="F1373">
        <f ca="1">F1372-cukier3[[#This Row],[KG cukru]]+cukier3[[#This Row],[Dołożono]]</f>
        <v>-188503</v>
      </c>
      <c r="G13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4" spans="1:7" x14ac:dyDescent="0.25">
      <c r="A1374" s="1">
        <v>40662</v>
      </c>
      <c r="B1374" s="2" t="s">
        <v>50</v>
      </c>
      <c r="C1374">
        <v>478</v>
      </c>
      <c r="D1374">
        <f>MONTH(cukier3[[#This Row],[Data]])</f>
        <v>4</v>
      </c>
      <c r="E1374">
        <f>IF(D1373=cukier3[[#This Row],[Miesiąc]],0,1)</f>
        <v>0</v>
      </c>
      <c r="F1374">
        <f ca="1">F1373-cukier3[[#This Row],[KG cukru]]+cukier3[[#This Row],[Dołożono]]</f>
        <v>-188981</v>
      </c>
      <c r="G13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5" spans="1:7" x14ac:dyDescent="0.25">
      <c r="A1375" s="1">
        <v>40664</v>
      </c>
      <c r="B1375" s="2" t="s">
        <v>22</v>
      </c>
      <c r="C1375">
        <v>289</v>
      </c>
      <c r="D1375">
        <f>MONTH(cukier3[[#This Row],[Data]])</f>
        <v>5</v>
      </c>
      <c r="E1375">
        <f>IF(D1374=cukier3[[#This Row],[Miesiąc]],0,1)</f>
        <v>1</v>
      </c>
      <c r="F1375">
        <f ca="1">F1374-cukier3[[#This Row],[KG cukru]]+cukier3[[#This Row],[Dołożono]]</f>
        <v>-189270</v>
      </c>
      <c r="G1375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6" spans="1:7" x14ac:dyDescent="0.25">
      <c r="A1376" s="1">
        <v>40665</v>
      </c>
      <c r="B1376" s="2" t="s">
        <v>149</v>
      </c>
      <c r="C1376">
        <v>15</v>
      </c>
      <c r="D1376">
        <f>MONTH(cukier3[[#This Row],[Data]])</f>
        <v>5</v>
      </c>
      <c r="E1376">
        <f>IF(D1375=cukier3[[#This Row],[Miesiąc]],0,1)</f>
        <v>0</v>
      </c>
      <c r="F1376">
        <f ca="1">F1375-cukier3[[#This Row],[KG cukru]]+cukier3[[#This Row],[Dołożono]]</f>
        <v>-189285</v>
      </c>
      <c r="G13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7" spans="1:7" x14ac:dyDescent="0.25">
      <c r="A1377" s="1">
        <v>40665</v>
      </c>
      <c r="B1377" s="2" t="s">
        <v>57</v>
      </c>
      <c r="C1377">
        <v>1</v>
      </c>
      <c r="D1377">
        <f>MONTH(cukier3[[#This Row],[Data]])</f>
        <v>5</v>
      </c>
      <c r="E1377">
        <f>IF(D1376=cukier3[[#This Row],[Miesiąc]],0,1)</f>
        <v>0</v>
      </c>
      <c r="F1377">
        <f ca="1">F1376-cukier3[[#This Row],[KG cukru]]+cukier3[[#This Row],[Dołożono]]</f>
        <v>-189286</v>
      </c>
      <c r="G13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8" spans="1:7" x14ac:dyDescent="0.25">
      <c r="A1378" s="1">
        <v>40668</v>
      </c>
      <c r="B1378" s="2" t="s">
        <v>7</v>
      </c>
      <c r="C1378">
        <v>400</v>
      </c>
      <c r="D1378">
        <f>MONTH(cukier3[[#This Row],[Data]])</f>
        <v>5</v>
      </c>
      <c r="E1378">
        <f>IF(D1377=cukier3[[#This Row],[Miesiąc]],0,1)</f>
        <v>0</v>
      </c>
      <c r="F1378">
        <f ca="1">F1377-cukier3[[#This Row],[KG cukru]]+cukier3[[#This Row],[Dołożono]]</f>
        <v>-189686</v>
      </c>
      <c r="G13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79" spans="1:7" x14ac:dyDescent="0.25">
      <c r="A1379" s="1">
        <v>40669</v>
      </c>
      <c r="B1379" s="2" t="s">
        <v>108</v>
      </c>
      <c r="C1379">
        <v>1</v>
      </c>
      <c r="D1379">
        <f>MONTH(cukier3[[#This Row],[Data]])</f>
        <v>5</v>
      </c>
      <c r="E1379">
        <f>IF(D1378=cukier3[[#This Row],[Miesiąc]],0,1)</f>
        <v>0</v>
      </c>
      <c r="F1379">
        <f ca="1">F1378-cukier3[[#This Row],[KG cukru]]+cukier3[[#This Row],[Dołożono]]</f>
        <v>-189687</v>
      </c>
      <c r="G13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0" spans="1:7" x14ac:dyDescent="0.25">
      <c r="A1380" s="1">
        <v>40670</v>
      </c>
      <c r="B1380" s="2" t="s">
        <v>8</v>
      </c>
      <c r="C1380">
        <v>184</v>
      </c>
      <c r="D1380">
        <f>MONTH(cukier3[[#This Row],[Data]])</f>
        <v>5</v>
      </c>
      <c r="E1380">
        <f>IF(D1379=cukier3[[#This Row],[Miesiąc]],0,1)</f>
        <v>0</v>
      </c>
      <c r="F1380">
        <f ca="1">F1379-cukier3[[#This Row],[KG cukru]]+cukier3[[#This Row],[Dołożono]]</f>
        <v>-189871</v>
      </c>
      <c r="G13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1" spans="1:7" x14ac:dyDescent="0.25">
      <c r="A1381" s="1">
        <v>40670</v>
      </c>
      <c r="B1381" s="2" t="s">
        <v>6</v>
      </c>
      <c r="C1381">
        <v>99</v>
      </c>
      <c r="D1381">
        <f>MONTH(cukier3[[#This Row],[Data]])</f>
        <v>5</v>
      </c>
      <c r="E1381">
        <f>IF(D1380=cukier3[[#This Row],[Miesiąc]],0,1)</f>
        <v>0</v>
      </c>
      <c r="F1381">
        <f ca="1">F1380-cukier3[[#This Row],[KG cukru]]+cukier3[[#This Row],[Dołożono]]</f>
        <v>-189970</v>
      </c>
      <c r="G13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2" spans="1:7" x14ac:dyDescent="0.25">
      <c r="A1382" s="1">
        <v>40671</v>
      </c>
      <c r="B1382" s="2" t="s">
        <v>10</v>
      </c>
      <c r="C1382">
        <v>143</v>
      </c>
      <c r="D1382">
        <f>MONTH(cukier3[[#This Row],[Data]])</f>
        <v>5</v>
      </c>
      <c r="E1382">
        <f>IF(D1381=cukier3[[#This Row],[Miesiąc]],0,1)</f>
        <v>0</v>
      </c>
      <c r="F1382">
        <f ca="1">F1381-cukier3[[#This Row],[KG cukru]]+cukier3[[#This Row],[Dołożono]]</f>
        <v>-190113</v>
      </c>
      <c r="G13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3" spans="1:7" x14ac:dyDescent="0.25">
      <c r="A1383" s="1">
        <v>40672</v>
      </c>
      <c r="B1383" s="2" t="s">
        <v>30</v>
      </c>
      <c r="C1383">
        <v>184</v>
      </c>
      <c r="D1383">
        <f>MONTH(cukier3[[#This Row],[Data]])</f>
        <v>5</v>
      </c>
      <c r="E1383">
        <f>IF(D1382=cukier3[[#This Row],[Miesiąc]],0,1)</f>
        <v>0</v>
      </c>
      <c r="F1383">
        <f ca="1">F1382-cukier3[[#This Row],[KG cukru]]+cukier3[[#This Row],[Dołożono]]</f>
        <v>-190297</v>
      </c>
      <c r="G13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4" spans="1:7" x14ac:dyDescent="0.25">
      <c r="A1384" s="1">
        <v>40676</v>
      </c>
      <c r="B1384" s="2" t="s">
        <v>18</v>
      </c>
      <c r="C1384">
        <v>197</v>
      </c>
      <c r="D1384">
        <f>MONTH(cukier3[[#This Row],[Data]])</f>
        <v>5</v>
      </c>
      <c r="E1384">
        <f>IF(D1383=cukier3[[#This Row],[Miesiąc]],0,1)</f>
        <v>0</v>
      </c>
      <c r="F1384">
        <f ca="1">F1383-cukier3[[#This Row],[KG cukru]]+cukier3[[#This Row],[Dołożono]]</f>
        <v>-190494</v>
      </c>
      <c r="G13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5" spans="1:7" x14ac:dyDescent="0.25">
      <c r="A1385" s="1">
        <v>40676</v>
      </c>
      <c r="B1385" s="2" t="s">
        <v>163</v>
      </c>
      <c r="C1385">
        <v>3</v>
      </c>
      <c r="D1385">
        <f>MONTH(cukier3[[#This Row],[Data]])</f>
        <v>5</v>
      </c>
      <c r="E1385">
        <f>IF(D1384=cukier3[[#This Row],[Miesiąc]],0,1)</f>
        <v>0</v>
      </c>
      <c r="F1385">
        <f ca="1">F1384-cukier3[[#This Row],[KG cukru]]+cukier3[[#This Row],[Dołożono]]</f>
        <v>-190497</v>
      </c>
      <c r="G13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6" spans="1:7" x14ac:dyDescent="0.25">
      <c r="A1386" s="1">
        <v>40680</v>
      </c>
      <c r="B1386" s="2" t="s">
        <v>4</v>
      </c>
      <c r="C1386">
        <v>18</v>
      </c>
      <c r="D1386">
        <f>MONTH(cukier3[[#This Row],[Data]])</f>
        <v>5</v>
      </c>
      <c r="E1386">
        <f>IF(D1385=cukier3[[#This Row],[Miesiąc]],0,1)</f>
        <v>0</v>
      </c>
      <c r="F1386">
        <f ca="1">F1385-cukier3[[#This Row],[KG cukru]]+cukier3[[#This Row],[Dołożono]]</f>
        <v>-190515</v>
      </c>
      <c r="G13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7" spans="1:7" x14ac:dyDescent="0.25">
      <c r="A1387" s="1">
        <v>40685</v>
      </c>
      <c r="B1387" s="2" t="s">
        <v>0</v>
      </c>
      <c r="C1387">
        <v>7</v>
      </c>
      <c r="D1387">
        <f>MONTH(cukier3[[#This Row],[Data]])</f>
        <v>5</v>
      </c>
      <c r="E1387">
        <f>IF(D1386=cukier3[[#This Row],[Miesiąc]],0,1)</f>
        <v>0</v>
      </c>
      <c r="F1387">
        <f ca="1">F1386-cukier3[[#This Row],[KG cukru]]+cukier3[[#This Row],[Dołożono]]</f>
        <v>-190522</v>
      </c>
      <c r="G13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8" spans="1:7" x14ac:dyDescent="0.25">
      <c r="A1388" s="1">
        <v>40686</v>
      </c>
      <c r="B1388" s="2" t="s">
        <v>9</v>
      </c>
      <c r="C1388">
        <v>381</v>
      </c>
      <c r="D1388">
        <f>MONTH(cukier3[[#This Row],[Data]])</f>
        <v>5</v>
      </c>
      <c r="E1388">
        <f>IF(D1387=cukier3[[#This Row],[Miesiąc]],0,1)</f>
        <v>0</v>
      </c>
      <c r="F1388">
        <f ca="1">F1387-cukier3[[#This Row],[KG cukru]]+cukier3[[#This Row],[Dołożono]]</f>
        <v>-190903</v>
      </c>
      <c r="G13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89" spans="1:7" x14ac:dyDescent="0.25">
      <c r="A1389" s="1">
        <v>40689</v>
      </c>
      <c r="B1389" s="2" t="s">
        <v>61</v>
      </c>
      <c r="C1389">
        <v>45</v>
      </c>
      <c r="D1389">
        <f>MONTH(cukier3[[#This Row],[Data]])</f>
        <v>5</v>
      </c>
      <c r="E1389">
        <f>IF(D1388=cukier3[[#This Row],[Miesiąc]],0,1)</f>
        <v>0</v>
      </c>
      <c r="F1389">
        <f ca="1">F1388-cukier3[[#This Row],[KG cukru]]+cukier3[[#This Row],[Dołożono]]</f>
        <v>-190948</v>
      </c>
      <c r="G13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0" spans="1:7" x14ac:dyDescent="0.25">
      <c r="A1390" s="1">
        <v>40691</v>
      </c>
      <c r="B1390" s="2" t="s">
        <v>17</v>
      </c>
      <c r="C1390">
        <v>499</v>
      </c>
      <c r="D1390">
        <f>MONTH(cukier3[[#This Row],[Data]])</f>
        <v>5</v>
      </c>
      <c r="E1390">
        <f>IF(D1389=cukier3[[#This Row],[Miesiąc]],0,1)</f>
        <v>0</v>
      </c>
      <c r="F1390">
        <f ca="1">F1389-cukier3[[#This Row],[KG cukru]]+cukier3[[#This Row],[Dołożono]]</f>
        <v>-191447</v>
      </c>
      <c r="G13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1" spans="1:7" x14ac:dyDescent="0.25">
      <c r="A1391" s="1">
        <v>40695</v>
      </c>
      <c r="B1391" s="2" t="s">
        <v>52</v>
      </c>
      <c r="C1391">
        <v>132</v>
      </c>
      <c r="D1391">
        <f>MONTH(cukier3[[#This Row],[Data]])</f>
        <v>6</v>
      </c>
      <c r="E1391">
        <f>IF(D1390=cukier3[[#This Row],[Miesiąc]],0,1)</f>
        <v>1</v>
      </c>
      <c r="F1391">
        <f ca="1">F1390-cukier3[[#This Row],[KG cukru]]+cukier3[[#This Row],[Dołożono]]</f>
        <v>-191579</v>
      </c>
      <c r="G139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2" spans="1:7" x14ac:dyDescent="0.25">
      <c r="A1392" s="1">
        <v>40695</v>
      </c>
      <c r="B1392" s="2" t="s">
        <v>17</v>
      </c>
      <c r="C1392">
        <v>134</v>
      </c>
      <c r="D1392">
        <f>MONTH(cukier3[[#This Row],[Data]])</f>
        <v>6</v>
      </c>
      <c r="E1392">
        <f>IF(D1391=cukier3[[#This Row],[Miesiąc]],0,1)</f>
        <v>0</v>
      </c>
      <c r="F1392">
        <f ca="1">F1391-cukier3[[#This Row],[KG cukru]]+cukier3[[#This Row],[Dołożono]]</f>
        <v>-191713</v>
      </c>
      <c r="G13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3" spans="1:7" x14ac:dyDescent="0.25">
      <c r="A1393" s="1">
        <v>40696</v>
      </c>
      <c r="B1393" s="2" t="s">
        <v>19</v>
      </c>
      <c r="C1393">
        <v>180</v>
      </c>
      <c r="D1393">
        <f>MONTH(cukier3[[#This Row],[Data]])</f>
        <v>6</v>
      </c>
      <c r="E1393">
        <f>IF(D1392=cukier3[[#This Row],[Miesiąc]],0,1)</f>
        <v>0</v>
      </c>
      <c r="F1393">
        <f ca="1">F1392-cukier3[[#This Row],[KG cukru]]+cukier3[[#This Row],[Dołożono]]</f>
        <v>-191893</v>
      </c>
      <c r="G13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4" spans="1:7" x14ac:dyDescent="0.25">
      <c r="A1394" s="1">
        <v>40699</v>
      </c>
      <c r="B1394" s="2" t="s">
        <v>221</v>
      </c>
      <c r="C1394">
        <v>5</v>
      </c>
      <c r="D1394">
        <f>MONTH(cukier3[[#This Row],[Data]])</f>
        <v>6</v>
      </c>
      <c r="E1394">
        <f>IF(D1393=cukier3[[#This Row],[Miesiąc]],0,1)</f>
        <v>0</v>
      </c>
      <c r="F1394">
        <f ca="1">F1393-cukier3[[#This Row],[KG cukru]]+cukier3[[#This Row],[Dołożono]]</f>
        <v>-191898</v>
      </c>
      <c r="G13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5" spans="1:7" x14ac:dyDescent="0.25">
      <c r="A1395" s="1">
        <v>40701</v>
      </c>
      <c r="B1395" s="2" t="s">
        <v>24</v>
      </c>
      <c r="C1395">
        <v>110</v>
      </c>
      <c r="D1395">
        <f>MONTH(cukier3[[#This Row],[Data]])</f>
        <v>6</v>
      </c>
      <c r="E1395">
        <f>IF(D1394=cukier3[[#This Row],[Miesiąc]],0,1)</f>
        <v>0</v>
      </c>
      <c r="F1395">
        <f ca="1">F1394-cukier3[[#This Row],[KG cukru]]+cukier3[[#This Row],[Dołożono]]</f>
        <v>-192008</v>
      </c>
      <c r="G13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6" spans="1:7" x14ac:dyDescent="0.25">
      <c r="A1396" s="1">
        <v>40702</v>
      </c>
      <c r="B1396" s="2" t="s">
        <v>52</v>
      </c>
      <c r="C1396">
        <v>54</v>
      </c>
      <c r="D1396">
        <f>MONTH(cukier3[[#This Row],[Data]])</f>
        <v>6</v>
      </c>
      <c r="E1396">
        <f>IF(D1395=cukier3[[#This Row],[Miesiąc]],0,1)</f>
        <v>0</v>
      </c>
      <c r="F1396">
        <f ca="1">F1395-cukier3[[#This Row],[KG cukru]]+cukier3[[#This Row],[Dołożono]]</f>
        <v>-192062</v>
      </c>
      <c r="G13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7" spans="1:7" x14ac:dyDescent="0.25">
      <c r="A1397" s="1">
        <v>40703</v>
      </c>
      <c r="B1397" s="2" t="s">
        <v>209</v>
      </c>
      <c r="C1397">
        <v>6</v>
      </c>
      <c r="D1397">
        <f>MONTH(cukier3[[#This Row],[Data]])</f>
        <v>6</v>
      </c>
      <c r="E1397">
        <f>IF(D1396=cukier3[[#This Row],[Miesiąc]],0,1)</f>
        <v>0</v>
      </c>
      <c r="F1397">
        <f ca="1">F1396-cukier3[[#This Row],[KG cukru]]+cukier3[[#This Row],[Dołożono]]</f>
        <v>-192068</v>
      </c>
      <c r="G13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8" spans="1:7" x14ac:dyDescent="0.25">
      <c r="A1398" s="1">
        <v>40704</v>
      </c>
      <c r="B1398" s="2" t="s">
        <v>50</v>
      </c>
      <c r="C1398">
        <v>476</v>
      </c>
      <c r="D1398">
        <f>MONTH(cukier3[[#This Row],[Data]])</f>
        <v>6</v>
      </c>
      <c r="E1398">
        <f>IF(D1397=cukier3[[#This Row],[Miesiąc]],0,1)</f>
        <v>0</v>
      </c>
      <c r="F1398">
        <f ca="1">F1397-cukier3[[#This Row],[KG cukru]]+cukier3[[#This Row],[Dołożono]]</f>
        <v>-192544</v>
      </c>
      <c r="G13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399" spans="1:7" x14ac:dyDescent="0.25">
      <c r="A1399" s="1">
        <v>40704</v>
      </c>
      <c r="B1399" s="2" t="s">
        <v>31</v>
      </c>
      <c r="C1399">
        <v>104</v>
      </c>
      <c r="D1399">
        <f>MONTH(cukier3[[#This Row],[Data]])</f>
        <v>6</v>
      </c>
      <c r="E1399">
        <f>IF(D1398=cukier3[[#This Row],[Miesiąc]],0,1)</f>
        <v>0</v>
      </c>
      <c r="F1399">
        <f ca="1">F1398-cukier3[[#This Row],[KG cukru]]+cukier3[[#This Row],[Dołożono]]</f>
        <v>-192648</v>
      </c>
      <c r="G13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0" spans="1:7" x14ac:dyDescent="0.25">
      <c r="A1400" s="1">
        <v>40704</v>
      </c>
      <c r="B1400" s="2" t="s">
        <v>19</v>
      </c>
      <c r="C1400">
        <v>104</v>
      </c>
      <c r="D1400">
        <f>MONTH(cukier3[[#This Row],[Data]])</f>
        <v>6</v>
      </c>
      <c r="E1400">
        <f>IF(D1399=cukier3[[#This Row],[Miesiąc]],0,1)</f>
        <v>0</v>
      </c>
      <c r="F1400">
        <f ca="1">F1399-cukier3[[#This Row],[KG cukru]]+cukier3[[#This Row],[Dołożono]]</f>
        <v>-192752</v>
      </c>
      <c r="G14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1" spans="1:7" x14ac:dyDescent="0.25">
      <c r="A1401" s="1">
        <v>40706</v>
      </c>
      <c r="B1401" s="2" t="s">
        <v>35</v>
      </c>
      <c r="C1401">
        <v>127</v>
      </c>
      <c r="D1401">
        <f>MONTH(cukier3[[#This Row],[Data]])</f>
        <v>6</v>
      </c>
      <c r="E1401">
        <f>IF(D1400=cukier3[[#This Row],[Miesiąc]],0,1)</f>
        <v>0</v>
      </c>
      <c r="F1401">
        <f ca="1">F1400-cukier3[[#This Row],[KG cukru]]+cukier3[[#This Row],[Dołożono]]</f>
        <v>-192879</v>
      </c>
      <c r="G14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2" spans="1:7" x14ac:dyDescent="0.25">
      <c r="A1402" s="1">
        <v>40706</v>
      </c>
      <c r="B1402" s="2" t="s">
        <v>18</v>
      </c>
      <c r="C1402">
        <v>47</v>
      </c>
      <c r="D1402">
        <f>MONTH(cukier3[[#This Row],[Data]])</f>
        <v>6</v>
      </c>
      <c r="E1402">
        <f>IF(D1401=cukier3[[#This Row],[Miesiąc]],0,1)</f>
        <v>0</v>
      </c>
      <c r="F1402">
        <f ca="1">F1401-cukier3[[#This Row],[KG cukru]]+cukier3[[#This Row],[Dołożono]]</f>
        <v>-192926</v>
      </c>
      <c r="G14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3" spans="1:7" x14ac:dyDescent="0.25">
      <c r="A1403" s="1">
        <v>40708</v>
      </c>
      <c r="B1403" s="2" t="s">
        <v>25</v>
      </c>
      <c r="C1403">
        <v>143</v>
      </c>
      <c r="D1403">
        <f>MONTH(cukier3[[#This Row],[Data]])</f>
        <v>6</v>
      </c>
      <c r="E1403">
        <f>IF(D1402=cukier3[[#This Row],[Miesiąc]],0,1)</f>
        <v>0</v>
      </c>
      <c r="F1403">
        <f ca="1">F1402-cukier3[[#This Row],[KG cukru]]+cukier3[[#This Row],[Dołożono]]</f>
        <v>-193069</v>
      </c>
      <c r="G14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4" spans="1:7" x14ac:dyDescent="0.25">
      <c r="A1404" s="1">
        <v>40711</v>
      </c>
      <c r="B1404" s="2" t="s">
        <v>58</v>
      </c>
      <c r="C1404">
        <v>181</v>
      </c>
      <c r="D1404">
        <f>MONTH(cukier3[[#This Row],[Data]])</f>
        <v>6</v>
      </c>
      <c r="E1404">
        <f>IF(D1403=cukier3[[#This Row],[Miesiąc]],0,1)</f>
        <v>0</v>
      </c>
      <c r="F1404">
        <f ca="1">F1403-cukier3[[#This Row],[KG cukru]]+cukier3[[#This Row],[Dołożono]]</f>
        <v>-193250</v>
      </c>
      <c r="G14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5" spans="1:7" x14ac:dyDescent="0.25">
      <c r="A1405" s="1">
        <v>40714</v>
      </c>
      <c r="B1405" s="2" t="s">
        <v>19</v>
      </c>
      <c r="C1405">
        <v>139</v>
      </c>
      <c r="D1405">
        <f>MONTH(cukier3[[#This Row],[Data]])</f>
        <v>6</v>
      </c>
      <c r="E1405">
        <f>IF(D1404=cukier3[[#This Row],[Miesiąc]],0,1)</f>
        <v>0</v>
      </c>
      <c r="F1405">
        <f ca="1">F1404-cukier3[[#This Row],[KG cukru]]+cukier3[[#This Row],[Dołożono]]</f>
        <v>-193389</v>
      </c>
      <c r="G14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6" spans="1:7" x14ac:dyDescent="0.25">
      <c r="A1406" s="1">
        <v>40717</v>
      </c>
      <c r="B1406" s="2" t="s">
        <v>201</v>
      </c>
      <c r="C1406">
        <v>11</v>
      </c>
      <c r="D1406">
        <f>MONTH(cukier3[[#This Row],[Data]])</f>
        <v>6</v>
      </c>
      <c r="E1406">
        <f>IF(D1405=cukier3[[#This Row],[Miesiąc]],0,1)</f>
        <v>0</v>
      </c>
      <c r="F1406">
        <f ca="1">F1405-cukier3[[#This Row],[KG cukru]]+cukier3[[#This Row],[Dołożono]]</f>
        <v>-193400</v>
      </c>
      <c r="G14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7" spans="1:7" x14ac:dyDescent="0.25">
      <c r="A1407" s="1">
        <v>40717</v>
      </c>
      <c r="B1407" s="2" t="s">
        <v>52</v>
      </c>
      <c r="C1407">
        <v>187</v>
      </c>
      <c r="D1407">
        <f>MONTH(cukier3[[#This Row],[Data]])</f>
        <v>6</v>
      </c>
      <c r="E1407">
        <f>IF(D1406=cukier3[[#This Row],[Miesiąc]],0,1)</f>
        <v>0</v>
      </c>
      <c r="F1407">
        <f ca="1">F1406-cukier3[[#This Row],[KG cukru]]+cukier3[[#This Row],[Dołożono]]</f>
        <v>-193587</v>
      </c>
      <c r="G14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8" spans="1:7" x14ac:dyDescent="0.25">
      <c r="A1408" s="1">
        <v>40718</v>
      </c>
      <c r="B1408" s="2" t="s">
        <v>55</v>
      </c>
      <c r="C1408">
        <v>170</v>
      </c>
      <c r="D1408">
        <f>MONTH(cukier3[[#This Row],[Data]])</f>
        <v>6</v>
      </c>
      <c r="E1408">
        <f>IF(D1407=cukier3[[#This Row],[Miesiąc]],0,1)</f>
        <v>0</v>
      </c>
      <c r="F1408">
        <f ca="1">F1407-cukier3[[#This Row],[KG cukru]]+cukier3[[#This Row],[Dołożono]]</f>
        <v>-193757</v>
      </c>
      <c r="G14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09" spans="1:7" x14ac:dyDescent="0.25">
      <c r="A1409" s="1">
        <v>40723</v>
      </c>
      <c r="B1409" s="2" t="s">
        <v>116</v>
      </c>
      <c r="C1409">
        <v>7</v>
      </c>
      <c r="D1409">
        <f>MONTH(cukier3[[#This Row],[Data]])</f>
        <v>6</v>
      </c>
      <c r="E1409">
        <f>IF(D1408=cukier3[[#This Row],[Miesiąc]],0,1)</f>
        <v>0</v>
      </c>
      <c r="F1409">
        <f ca="1">F1408-cukier3[[#This Row],[KG cukru]]+cukier3[[#This Row],[Dołożono]]</f>
        <v>-193764</v>
      </c>
      <c r="G14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0" spans="1:7" x14ac:dyDescent="0.25">
      <c r="A1410" s="1">
        <v>40727</v>
      </c>
      <c r="B1410" s="2" t="s">
        <v>12</v>
      </c>
      <c r="C1410">
        <v>168</v>
      </c>
      <c r="D1410">
        <f>MONTH(cukier3[[#This Row],[Data]])</f>
        <v>7</v>
      </c>
      <c r="E1410">
        <f>IF(D1409=cukier3[[#This Row],[Miesiąc]],0,1)</f>
        <v>1</v>
      </c>
      <c r="F1410">
        <f ca="1">F1409-cukier3[[#This Row],[KG cukru]]+cukier3[[#This Row],[Dołożono]]</f>
        <v>-193932</v>
      </c>
      <c r="G141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1" spans="1:7" x14ac:dyDescent="0.25">
      <c r="A1411" s="1">
        <v>40727</v>
      </c>
      <c r="B1411" s="2" t="s">
        <v>205</v>
      </c>
      <c r="C1411">
        <v>4</v>
      </c>
      <c r="D1411">
        <f>MONTH(cukier3[[#This Row],[Data]])</f>
        <v>7</v>
      </c>
      <c r="E1411">
        <f>IF(D1410=cukier3[[#This Row],[Miesiąc]],0,1)</f>
        <v>0</v>
      </c>
      <c r="F1411">
        <f ca="1">F1410-cukier3[[#This Row],[KG cukru]]+cukier3[[#This Row],[Dołożono]]</f>
        <v>-193936</v>
      </c>
      <c r="G14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2" spans="1:7" x14ac:dyDescent="0.25">
      <c r="A1412" s="1">
        <v>40727</v>
      </c>
      <c r="B1412" s="2" t="s">
        <v>9</v>
      </c>
      <c r="C1412">
        <v>145</v>
      </c>
      <c r="D1412">
        <f>MONTH(cukier3[[#This Row],[Data]])</f>
        <v>7</v>
      </c>
      <c r="E1412">
        <f>IF(D1411=cukier3[[#This Row],[Miesiąc]],0,1)</f>
        <v>0</v>
      </c>
      <c r="F1412">
        <f ca="1">F1411-cukier3[[#This Row],[KG cukru]]+cukier3[[#This Row],[Dołożono]]</f>
        <v>-194081</v>
      </c>
      <c r="G14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3" spans="1:7" x14ac:dyDescent="0.25">
      <c r="A1413" s="1">
        <v>40730</v>
      </c>
      <c r="B1413" s="2" t="s">
        <v>19</v>
      </c>
      <c r="C1413">
        <v>103</v>
      </c>
      <c r="D1413">
        <f>MONTH(cukier3[[#This Row],[Data]])</f>
        <v>7</v>
      </c>
      <c r="E1413">
        <f>IF(D1412=cukier3[[#This Row],[Miesiąc]],0,1)</f>
        <v>0</v>
      </c>
      <c r="F1413">
        <f ca="1">F1412-cukier3[[#This Row],[KG cukru]]+cukier3[[#This Row],[Dołożono]]</f>
        <v>-194184</v>
      </c>
      <c r="G14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4" spans="1:7" x14ac:dyDescent="0.25">
      <c r="A1414" s="1">
        <v>40732</v>
      </c>
      <c r="B1414" s="2" t="s">
        <v>17</v>
      </c>
      <c r="C1414">
        <v>101</v>
      </c>
      <c r="D1414">
        <f>MONTH(cukier3[[#This Row],[Data]])</f>
        <v>7</v>
      </c>
      <c r="E1414">
        <f>IF(D1413=cukier3[[#This Row],[Miesiąc]],0,1)</f>
        <v>0</v>
      </c>
      <c r="F1414">
        <f ca="1">F1413-cukier3[[#This Row],[KG cukru]]+cukier3[[#This Row],[Dołożono]]</f>
        <v>-194285</v>
      </c>
      <c r="G14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5" spans="1:7" x14ac:dyDescent="0.25">
      <c r="A1415" s="1">
        <v>40733</v>
      </c>
      <c r="B1415" s="2" t="s">
        <v>35</v>
      </c>
      <c r="C1415">
        <v>141</v>
      </c>
      <c r="D1415">
        <f>MONTH(cukier3[[#This Row],[Data]])</f>
        <v>7</v>
      </c>
      <c r="E1415">
        <f>IF(D1414=cukier3[[#This Row],[Miesiąc]],0,1)</f>
        <v>0</v>
      </c>
      <c r="F1415">
        <f ca="1">F1414-cukier3[[#This Row],[KG cukru]]+cukier3[[#This Row],[Dołożono]]</f>
        <v>-194426</v>
      </c>
      <c r="G14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6" spans="1:7" x14ac:dyDescent="0.25">
      <c r="A1416" s="1">
        <v>40733</v>
      </c>
      <c r="B1416" s="2" t="s">
        <v>178</v>
      </c>
      <c r="C1416">
        <v>16</v>
      </c>
      <c r="D1416">
        <f>MONTH(cukier3[[#This Row],[Data]])</f>
        <v>7</v>
      </c>
      <c r="E1416">
        <f>IF(D1415=cukier3[[#This Row],[Miesiąc]],0,1)</f>
        <v>0</v>
      </c>
      <c r="F1416">
        <f ca="1">F1415-cukier3[[#This Row],[KG cukru]]+cukier3[[#This Row],[Dołożono]]</f>
        <v>-194442</v>
      </c>
      <c r="G14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7" spans="1:7" x14ac:dyDescent="0.25">
      <c r="A1417" s="1">
        <v>40733</v>
      </c>
      <c r="B1417" s="2" t="s">
        <v>194</v>
      </c>
      <c r="C1417">
        <v>6</v>
      </c>
      <c r="D1417">
        <f>MONTH(cukier3[[#This Row],[Data]])</f>
        <v>7</v>
      </c>
      <c r="E1417">
        <f>IF(D1416=cukier3[[#This Row],[Miesiąc]],0,1)</f>
        <v>0</v>
      </c>
      <c r="F1417">
        <f ca="1">F1416-cukier3[[#This Row],[KG cukru]]+cukier3[[#This Row],[Dołożono]]</f>
        <v>-194448</v>
      </c>
      <c r="G14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8" spans="1:7" x14ac:dyDescent="0.25">
      <c r="A1418" s="1">
        <v>40735</v>
      </c>
      <c r="B1418" s="2" t="s">
        <v>17</v>
      </c>
      <c r="C1418">
        <v>276</v>
      </c>
      <c r="D1418">
        <f>MONTH(cukier3[[#This Row],[Data]])</f>
        <v>7</v>
      </c>
      <c r="E1418">
        <f>IF(D1417=cukier3[[#This Row],[Miesiąc]],0,1)</f>
        <v>0</v>
      </c>
      <c r="F1418">
        <f ca="1">F1417-cukier3[[#This Row],[KG cukru]]+cukier3[[#This Row],[Dołożono]]</f>
        <v>-194724</v>
      </c>
      <c r="G14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19" spans="1:7" x14ac:dyDescent="0.25">
      <c r="A1419" s="1">
        <v>40736</v>
      </c>
      <c r="B1419" s="2" t="s">
        <v>102</v>
      </c>
      <c r="C1419">
        <v>329</v>
      </c>
      <c r="D1419">
        <f>MONTH(cukier3[[#This Row],[Data]])</f>
        <v>7</v>
      </c>
      <c r="E1419">
        <f>IF(D1418=cukier3[[#This Row],[Miesiąc]],0,1)</f>
        <v>0</v>
      </c>
      <c r="F1419">
        <f ca="1">F1418-cukier3[[#This Row],[KG cukru]]+cukier3[[#This Row],[Dołożono]]</f>
        <v>-195053</v>
      </c>
      <c r="G14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0" spans="1:7" x14ac:dyDescent="0.25">
      <c r="A1420" s="1">
        <v>40737</v>
      </c>
      <c r="B1420" s="2" t="s">
        <v>52</v>
      </c>
      <c r="C1420">
        <v>200</v>
      </c>
      <c r="D1420">
        <f>MONTH(cukier3[[#This Row],[Data]])</f>
        <v>7</v>
      </c>
      <c r="E1420">
        <f>IF(D1419=cukier3[[#This Row],[Miesiąc]],0,1)</f>
        <v>0</v>
      </c>
      <c r="F1420">
        <f ca="1">F1419-cukier3[[#This Row],[KG cukru]]+cukier3[[#This Row],[Dołożono]]</f>
        <v>-195253</v>
      </c>
      <c r="G14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1" spans="1:7" x14ac:dyDescent="0.25">
      <c r="A1421" s="1">
        <v>40740</v>
      </c>
      <c r="B1421" s="2" t="s">
        <v>37</v>
      </c>
      <c r="C1421">
        <v>66</v>
      </c>
      <c r="D1421">
        <f>MONTH(cukier3[[#This Row],[Data]])</f>
        <v>7</v>
      </c>
      <c r="E1421">
        <f>IF(D1420=cukier3[[#This Row],[Miesiąc]],0,1)</f>
        <v>0</v>
      </c>
      <c r="F1421">
        <f ca="1">F1420-cukier3[[#This Row],[KG cukru]]+cukier3[[#This Row],[Dołożono]]</f>
        <v>-195319</v>
      </c>
      <c r="G14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2" spans="1:7" x14ac:dyDescent="0.25">
      <c r="A1422" s="1">
        <v>40740</v>
      </c>
      <c r="B1422" s="2" t="s">
        <v>10</v>
      </c>
      <c r="C1422">
        <v>82</v>
      </c>
      <c r="D1422">
        <f>MONTH(cukier3[[#This Row],[Data]])</f>
        <v>7</v>
      </c>
      <c r="E1422">
        <f>IF(D1421=cukier3[[#This Row],[Miesiąc]],0,1)</f>
        <v>0</v>
      </c>
      <c r="F1422">
        <f ca="1">F1421-cukier3[[#This Row],[KG cukru]]+cukier3[[#This Row],[Dołożono]]</f>
        <v>-195401</v>
      </c>
      <c r="G14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3" spans="1:7" x14ac:dyDescent="0.25">
      <c r="A1423" s="1">
        <v>40745</v>
      </c>
      <c r="B1423" s="2" t="s">
        <v>69</v>
      </c>
      <c r="C1423">
        <v>63</v>
      </c>
      <c r="D1423">
        <f>MONTH(cukier3[[#This Row],[Data]])</f>
        <v>7</v>
      </c>
      <c r="E1423">
        <f>IF(D1422=cukier3[[#This Row],[Miesiąc]],0,1)</f>
        <v>0</v>
      </c>
      <c r="F1423">
        <f ca="1">F1422-cukier3[[#This Row],[KG cukru]]+cukier3[[#This Row],[Dołożono]]</f>
        <v>-195464</v>
      </c>
      <c r="G14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4" spans="1:7" x14ac:dyDescent="0.25">
      <c r="A1424" s="1">
        <v>40745</v>
      </c>
      <c r="B1424" s="2" t="s">
        <v>22</v>
      </c>
      <c r="C1424">
        <v>150</v>
      </c>
      <c r="D1424">
        <f>MONTH(cukier3[[#This Row],[Data]])</f>
        <v>7</v>
      </c>
      <c r="E1424">
        <f>IF(D1423=cukier3[[#This Row],[Miesiąc]],0,1)</f>
        <v>0</v>
      </c>
      <c r="F1424">
        <f ca="1">F1423-cukier3[[#This Row],[KG cukru]]+cukier3[[#This Row],[Dołożono]]</f>
        <v>-195614</v>
      </c>
      <c r="G14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5" spans="1:7" x14ac:dyDescent="0.25">
      <c r="A1425" s="1">
        <v>40746</v>
      </c>
      <c r="B1425" s="2" t="s">
        <v>66</v>
      </c>
      <c r="C1425">
        <v>120</v>
      </c>
      <c r="D1425">
        <f>MONTH(cukier3[[#This Row],[Data]])</f>
        <v>7</v>
      </c>
      <c r="E1425">
        <f>IF(D1424=cukier3[[#This Row],[Miesiąc]],0,1)</f>
        <v>0</v>
      </c>
      <c r="F1425">
        <f ca="1">F1424-cukier3[[#This Row],[KG cukru]]+cukier3[[#This Row],[Dołożono]]</f>
        <v>-195734</v>
      </c>
      <c r="G14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6" spans="1:7" x14ac:dyDescent="0.25">
      <c r="A1426" s="1">
        <v>40747</v>
      </c>
      <c r="B1426" s="2" t="s">
        <v>7</v>
      </c>
      <c r="C1426">
        <v>155</v>
      </c>
      <c r="D1426">
        <f>MONTH(cukier3[[#This Row],[Data]])</f>
        <v>7</v>
      </c>
      <c r="E1426">
        <f>IF(D1425=cukier3[[#This Row],[Miesiąc]],0,1)</f>
        <v>0</v>
      </c>
      <c r="F1426">
        <f ca="1">F1425-cukier3[[#This Row],[KG cukru]]+cukier3[[#This Row],[Dołożono]]</f>
        <v>-195889</v>
      </c>
      <c r="G14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7" spans="1:7" x14ac:dyDescent="0.25">
      <c r="A1427" s="1">
        <v>40748</v>
      </c>
      <c r="B1427" s="2" t="s">
        <v>71</v>
      </c>
      <c r="C1427">
        <v>34</v>
      </c>
      <c r="D1427">
        <f>MONTH(cukier3[[#This Row],[Data]])</f>
        <v>7</v>
      </c>
      <c r="E1427">
        <f>IF(D1426=cukier3[[#This Row],[Miesiąc]],0,1)</f>
        <v>0</v>
      </c>
      <c r="F1427">
        <f ca="1">F1426-cukier3[[#This Row],[KG cukru]]+cukier3[[#This Row],[Dołożono]]</f>
        <v>-195923</v>
      </c>
      <c r="G14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8" spans="1:7" x14ac:dyDescent="0.25">
      <c r="A1428" s="1">
        <v>40748</v>
      </c>
      <c r="B1428" s="2" t="s">
        <v>19</v>
      </c>
      <c r="C1428">
        <v>30</v>
      </c>
      <c r="D1428">
        <f>MONTH(cukier3[[#This Row],[Data]])</f>
        <v>7</v>
      </c>
      <c r="E1428">
        <f>IF(D1427=cukier3[[#This Row],[Miesiąc]],0,1)</f>
        <v>0</v>
      </c>
      <c r="F1428">
        <f ca="1">F1427-cukier3[[#This Row],[KG cukru]]+cukier3[[#This Row],[Dołożono]]</f>
        <v>-195953</v>
      </c>
      <c r="G14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29" spans="1:7" x14ac:dyDescent="0.25">
      <c r="A1429" s="1">
        <v>40753</v>
      </c>
      <c r="B1429" s="2" t="s">
        <v>12</v>
      </c>
      <c r="C1429">
        <v>30</v>
      </c>
      <c r="D1429">
        <f>MONTH(cukier3[[#This Row],[Data]])</f>
        <v>7</v>
      </c>
      <c r="E1429">
        <f>IF(D1428=cukier3[[#This Row],[Miesiąc]],0,1)</f>
        <v>0</v>
      </c>
      <c r="F1429">
        <f ca="1">F1428-cukier3[[#This Row],[KG cukru]]+cukier3[[#This Row],[Dołożono]]</f>
        <v>-195983</v>
      </c>
      <c r="G14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0" spans="1:7" x14ac:dyDescent="0.25">
      <c r="A1430" s="1">
        <v>40753</v>
      </c>
      <c r="B1430" s="2" t="s">
        <v>6</v>
      </c>
      <c r="C1430">
        <v>162</v>
      </c>
      <c r="D1430">
        <f>MONTH(cukier3[[#This Row],[Data]])</f>
        <v>7</v>
      </c>
      <c r="E1430">
        <f>IF(D1429=cukier3[[#This Row],[Miesiąc]],0,1)</f>
        <v>0</v>
      </c>
      <c r="F1430">
        <f ca="1">F1429-cukier3[[#This Row],[KG cukru]]+cukier3[[#This Row],[Dołożono]]</f>
        <v>-196145</v>
      </c>
      <c r="G14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1" spans="1:7" x14ac:dyDescent="0.25">
      <c r="A1431" s="1">
        <v>40754</v>
      </c>
      <c r="B1431" s="2" t="s">
        <v>63</v>
      </c>
      <c r="C1431">
        <v>71</v>
      </c>
      <c r="D1431">
        <f>MONTH(cukier3[[#This Row],[Data]])</f>
        <v>7</v>
      </c>
      <c r="E1431">
        <f>IF(D1430=cukier3[[#This Row],[Miesiąc]],0,1)</f>
        <v>0</v>
      </c>
      <c r="F1431">
        <f ca="1">F1430-cukier3[[#This Row],[KG cukru]]+cukier3[[#This Row],[Dołożono]]</f>
        <v>-196216</v>
      </c>
      <c r="G14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2" spans="1:7" x14ac:dyDescent="0.25">
      <c r="A1432" s="1">
        <v>40755</v>
      </c>
      <c r="B1432" s="2" t="s">
        <v>155</v>
      </c>
      <c r="C1432">
        <v>16</v>
      </c>
      <c r="D1432">
        <f>MONTH(cukier3[[#This Row],[Data]])</f>
        <v>7</v>
      </c>
      <c r="E1432">
        <f>IF(D1431=cukier3[[#This Row],[Miesiąc]],0,1)</f>
        <v>0</v>
      </c>
      <c r="F1432">
        <f ca="1">F1431-cukier3[[#This Row],[KG cukru]]+cukier3[[#This Row],[Dołożono]]</f>
        <v>-196232</v>
      </c>
      <c r="G14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3" spans="1:7" x14ac:dyDescent="0.25">
      <c r="A1433" s="1">
        <v>40759</v>
      </c>
      <c r="B1433" s="2" t="s">
        <v>35</v>
      </c>
      <c r="C1433">
        <v>165</v>
      </c>
      <c r="D1433">
        <f>MONTH(cukier3[[#This Row],[Data]])</f>
        <v>8</v>
      </c>
      <c r="E1433">
        <f>IF(D1432=cukier3[[#This Row],[Miesiąc]],0,1)</f>
        <v>1</v>
      </c>
      <c r="F1433">
        <f ca="1">F1432-cukier3[[#This Row],[KG cukru]]+cukier3[[#This Row],[Dołożono]]</f>
        <v>-196397</v>
      </c>
      <c r="G143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4" spans="1:7" x14ac:dyDescent="0.25">
      <c r="A1434" s="1">
        <v>40760</v>
      </c>
      <c r="B1434" s="2" t="s">
        <v>35</v>
      </c>
      <c r="C1434">
        <v>180</v>
      </c>
      <c r="D1434">
        <f>MONTH(cukier3[[#This Row],[Data]])</f>
        <v>8</v>
      </c>
      <c r="E1434">
        <f>IF(D1433=cukier3[[#This Row],[Miesiąc]],0,1)</f>
        <v>0</v>
      </c>
      <c r="F1434">
        <f ca="1">F1433-cukier3[[#This Row],[KG cukru]]+cukier3[[#This Row],[Dołożono]]</f>
        <v>-196577</v>
      </c>
      <c r="G14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5" spans="1:7" x14ac:dyDescent="0.25">
      <c r="A1435" s="1">
        <v>40761</v>
      </c>
      <c r="B1435" s="2" t="s">
        <v>84</v>
      </c>
      <c r="C1435">
        <v>2</v>
      </c>
      <c r="D1435">
        <f>MONTH(cukier3[[#This Row],[Data]])</f>
        <v>8</v>
      </c>
      <c r="E1435">
        <f>IF(D1434=cukier3[[#This Row],[Miesiąc]],0,1)</f>
        <v>0</v>
      </c>
      <c r="F1435">
        <f ca="1">F1434-cukier3[[#This Row],[KG cukru]]+cukier3[[#This Row],[Dołożono]]</f>
        <v>-196579</v>
      </c>
      <c r="G14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6" spans="1:7" x14ac:dyDescent="0.25">
      <c r="A1436" s="1">
        <v>40766</v>
      </c>
      <c r="B1436" s="2" t="s">
        <v>37</v>
      </c>
      <c r="C1436">
        <v>111</v>
      </c>
      <c r="D1436">
        <f>MONTH(cukier3[[#This Row],[Data]])</f>
        <v>8</v>
      </c>
      <c r="E1436">
        <f>IF(D1435=cukier3[[#This Row],[Miesiąc]],0,1)</f>
        <v>0</v>
      </c>
      <c r="F1436">
        <f ca="1">F1435-cukier3[[#This Row],[KG cukru]]+cukier3[[#This Row],[Dołożono]]</f>
        <v>-196690</v>
      </c>
      <c r="G14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7" spans="1:7" x14ac:dyDescent="0.25">
      <c r="A1437" s="1">
        <v>40767</v>
      </c>
      <c r="B1437" s="2" t="s">
        <v>35</v>
      </c>
      <c r="C1437">
        <v>128</v>
      </c>
      <c r="D1437">
        <f>MONTH(cukier3[[#This Row],[Data]])</f>
        <v>8</v>
      </c>
      <c r="E1437">
        <f>IF(D1436=cukier3[[#This Row],[Miesiąc]],0,1)</f>
        <v>0</v>
      </c>
      <c r="F1437">
        <f ca="1">F1436-cukier3[[#This Row],[KG cukru]]+cukier3[[#This Row],[Dołożono]]</f>
        <v>-196818</v>
      </c>
      <c r="G14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8" spans="1:7" x14ac:dyDescent="0.25">
      <c r="A1438" s="1">
        <v>40768</v>
      </c>
      <c r="B1438" s="2" t="s">
        <v>9</v>
      </c>
      <c r="C1438">
        <v>211</v>
      </c>
      <c r="D1438">
        <f>MONTH(cukier3[[#This Row],[Data]])</f>
        <v>8</v>
      </c>
      <c r="E1438">
        <f>IF(D1437=cukier3[[#This Row],[Miesiąc]],0,1)</f>
        <v>0</v>
      </c>
      <c r="F1438">
        <f ca="1">F1437-cukier3[[#This Row],[KG cukru]]+cukier3[[#This Row],[Dołożono]]</f>
        <v>-197029</v>
      </c>
      <c r="G14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39" spans="1:7" x14ac:dyDescent="0.25">
      <c r="A1439" s="1">
        <v>40768</v>
      </c>
      <c r="B1439" s="2" t="s">
        <v>110</v>
      </c>
      <c r="C1439">
        <v>7</v>
      </c>
      <c r="D1439">
        <f>MONTH(cukier3[[#This Row],[Data]])</f>
        <v>8</v>
      </c>
      <c r="E1439">
        <f>IF(D1438=cukier3[[#This Row],[Miesiąc]],0,1)</f>
        <v>0</v>
      </c>
      <c r="F1439">
        <f ca="1">F1438-cukier3[[#This Row],[KG cukru]]+cukier3[[#This Row],[Dołożono]]</f>
        <v>-197036</v>
      </c>
      <c r="G14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0" spans="1:7" x14ac:dyDescent="0.25">
      <c r="A1440" s="1">
        <v>40768</v>
      </c>
      <c r="B1440" s="2" t="s">
        <v>6</v>
      </c>
      <c r="C1440">
        <v>184</v>
      </c>
      <c r="D1440">
        <f>MONTH(cukier3[[#This Row],[Data]])</f>
        <v>8</v>
      </c>
      <c r="E1440">
        <f>IF(D1439=cukier3[[#This Row],[Miesiąc]],0,1)</f>
        <v>0</v>
      </c>
      <c r="F1440">
        <f ca="1">F1439-cukier3[[#This Row],[KG cukru]]+cukier3[[#This Row],[Dołożono]]</f>
        <v>-197220</v>
      </c>
      <c r="G14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1" spans="1:7" x14ac:dyDescent="0.25">
      <c r="A1441" s="1">
        <v>40771</v>
      </c>
      <c r="B1441" s="2" t="s">
        <v>120</v>
      </c>
      <c r="C1441">
        <v>140</v>
      </c>
      <c r="D1441">
        <f>MONTH(cukier3[[#This Row],[Data]])</f>
        <v>8</v>
      </c>
      <c r="E1441">
        <f>IF(D1440=cukier3[[#This Row],[Miesiąc]],0,1)</f>
        <v>0</v>
      </c>
      <c r="F1441">
        <f ca="1">F1440-cukier3[[#This Row],[KG cukru]]+cukier3[[#This Row],[Dołożono]]</f>
        <v>-197360</v>
      </c>
      <c r="G14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2" spans="1:7" x14ac:dyDescent="0.25">
      <c r="A1442" s="1">
        <v>40771</v>
      </c>
      <c r="B1442" s="2" t="s">
        <v>14</v>
      </c>
      <c r="C1442">
        <v>450</v>
      </c>
      <c r="D1442">
        <f>MONTH(cukier3[[#This Row],[Data]])</f>
        <v>8</v>
      </c>
      <c r="E1442">
        <f>IF(D1441=cukier3[[#This Row],[Miesiąc]],0,1)</f>
        <v>0</v>
      </c>
      <c r="F1442">
        <f ca="1">F1441-cukier3[[#This Row],[KG cukru]]+cukier3[[#This Row],[Dołożono]]</f>
        <v>-197810</v>
      </c>
      <c r="G14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3" spans="1:7" x14ac:dyDescent="0.25">
      <c r="A1443" s="1">
        <v>40775</v>
      </c>
      <c r="B1443" s="2" t="s">
        <v>8</v>
      </c>
      <c r="C1443">
        <v>52</v>
      </c>
      <c r="D1443">
        <f>MONTH(cukier3[[#This Row],[Data]])</f>
        <v>8</v>
      </c>
      <c r="E1443">
        <f>IF(D1442=cukier3[[#This Row],[Miesiąc]],0,1)</f>
        <v>0</v>
      </c>
      <c r="F1443">
        <f ca="1">F1442-cukier3[[#This Row],[KG cukru]]+cukier3[[#This Row],[Dołożono]]</f>
        <v>-197862</v>
      </c>
      <c r="G14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4" spans="1:7" x14ac:dyDescent="0.25">
      <c r="A1444" s="1">
        <v>40777</v>
      </c>
      <c r="B1444" s="2" t="s">
        <v>37</v>
      </c>
      <c r="C1444">
        <v>73</v>
      </c>
      <c r="D1444">
        <f>MONTH(cukier3[[#This Row],[Data]])</f>
        <v>8</v>
      </c>
      <c r="E1444">
        <f>IF(D1443=cukier3[[#This Row],[Miesiąc]],0,1)</f>
        <v>0</v>
      </c>
      <c r="F1444">
        <f ca="1">F1443-cukier3[[#This Row],[KG cukru]]+cukier3[[#This Row],[Dołożono]]</f>
        <v>-197935</v>
      </c>
      <c r="G14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5" spans="1:7" x14ac:dyDescent="0.25">
      <c r="A1445" s="1">
        <v>40777</v>
      </c>
      <c r="B1445" s="2" t="s">
        <v>181</v>
      </c>
      <c r="C1445">
        <v>2</v>
      </c>
      <c r="D1445">
        <f>MONTH(cukier3[[#This Row],[Data]])</f>
        <v>8</v>
      </c>
      <c r="E1445">
        <f>IF(D1444=cukier3[[#This Row],[Miesiąc]],0,1)</f>
        <v>0</v>
      </c>
      <c r="F1445">
        <f ca="1">F1444-cukier3[[#This Row],[KG cukru]]+cukier3[[#This Row],[Dołożono]]</f>
        <v>-197937</v>
      </c>
      <c r="G14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6" spans="1:7" x14ac:dyDescent="0.25">
      <c r="A1446" s="1">
        <v>40777</v>
      </c>
      <c r="B1446" s="2" t="s">
        <v>96</v>
      </c>
      <c r="C1446">
        <v>13</v>
      </c>
      <c r="D1446">
        <f>MONTH(cukier3[[#This Row],[Data]])</f>
        <v>8</v>
      </c>
      <c r="E1446">
        <f>IF(D1445=cukier3[[#This Row],[Miesiąc]],0,1)</f>
        <v>0</v>
      </c>
      <c r="F1446">
        <f ca="1">F1445-cukier3[[#This Row],[KG cukru]]+cukier3[[#This Row],[Dołożono]]</f>
        <v>-197950</v>
      </c>
      <c r="G14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7" spans="1:7" x14ac:dyDescent="0.25">
      <c r="A1447" s="1">
        <v>40781</v>
      </c>
      <c r="B1447" s="2" t="s">
        <v>18</v>
      </c>
      <c r="C1447">
        <v>123</v>
      </c>
      <c r="D1447">
        <f>MONTH(cukier3[[#This Row],[Data]])</f>
        <v>8</v>
      </c>
      <c r="E1447">
        <f>IF(D1446=cukier3[[#This Row],[Miesiąc]],0,1)</f>
        <v>0</v>
      </c>
      <c r="F1447">
        <f ca="1">F1446-cukier3[[#This Row],[KG cukru]]+cukier3[[#This Row],[Dołożono]]</f>
        <v>-198073</v>
      </c>
      <c r="G14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8" spans="1:7" x14ac:dyDescent="0.25">
      <c r="A1448" s="1">
        <v>40783</v>
      </c>
      <c r="B1448" s="2" t="s">
        <v>68</v>
      </c>
      <c r="C1448">
        <v>3</v>
      </c>
      <c r="D1448">
        <f>MONTH(cukier3[[#This Row],[Data]])</f>
        <v>8</v>
      </c>
      <c r="E1448">
        <f>IF(D1447=cukier3[[#This Row],[Miesiąc]],0,1)</f>
        <v>0</v>
      </c>
      <c r="F1448">
        <f ca="1">F1447-cukier3[[#This Row],[KG cukru]]+cukier3[[#This Row],[Dołożono]]</f>
        <v>-198076</v>
      </c>
      <c r="G14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49" spans="1:7" x14ac:dyDescent="0.25">
      <c r="A1449" s="1">
        <v>40784</v>
      </c>
      <c r="B1449" s="2" t="s">
        <v>12</v>
      </c>
      <c r="C1449">
        <v>93</v>
      </c>
      <c r="D1449">
        <f>MONTH(cukier3[[#This Row],[Data]])</f>
        <v>8</v>
      </c>
      <c r="E1449">
        <f>IF(D1448=cukier3[[#This Row],[Miesiąc]],0,1)</f>
        <v>0</v>
      </c>
      <c r="F1449">
        <f ca="1">F1448-cukier3[[#This Row],[KG cukru]]+cukier3[[#This Row],[Dołożono]]</f>
        <v>-198169</v>
      </c>
      <c r="G14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0" spans="1:7" x14ac:dyDescent="0.25">
      <c r="A1450" s="1">
        <v>40789</v>
      </c>
      <c r="B1450" s="2" t="s">
        <v>24</v>
      </c>
      <c r="C1450">
        <v>310</v>
      </c>
      <c r="D1450">
        <f>MONTH(cukier3[[#This Row],[Data]])</f>
        <v>9</v>
      </c>
      <c r="E1450">
        <f>IF(D1449=cukier3[[#This Row],[Miesiąc]],0,1)</f>
        <v>1</v>
      </c>
      <c r="F1450">
        <f ca="1">F1449-cukier3[[#This Row],[KG cukru]]+cukier3[[#This Row],[Dołożono]]</f>
        <v>-198479</v>
      </c>
      <c r="G145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1" spans="1:7" x14ac:dyDescent="0.25">
      <c r="A1451" s="1">
        <v>40789</v>
      </c>
      <c r="B1451" s="2" t="s">
        <v>6</v>
      </c>
      <c r="C1451">
        <v>77</v>
      </c>
      <c r="D1451">
        <f>MONTH(cukier3[[#This Row],[Data]])</f>
        <v>9</v>
      </c>
      <c r="E1451">
        <f>IF(D1450=cukier3[[#This Row],[Miesiąc]],0,1)</f>
        <v>0</v>
      </c>
      <c r="F1451">
        <f ca="1">F1450-cukier3[[#This Row],[KG cukru]]+cukier3[[#This Row],[Dołożono]]</f>
        <v>-198556</v>
      </c>
      <c r="G14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2" spans="1:7" x14ac:dyDescent="0.25">
      <c r="A1452" s="1">
        <v>40793</v>
      </c>
      <c r="B1452" s="2" t="s">
        <v>10</v>
      </c>
      <c r="C1452">
        <v>21</v>
      </c>
      <c r="D1452">
        <f>MONTH(cukier3[[#This Row],[Data]])</f>
        <v>9</v>
      </c>
      <c r="E1452">
        <f>IF(D1451=cukier3[[#This Row],[Miesiąc]],0,1)</f>
        <v>0</v>
      </c>
      <c r="F1452">
        <f ca="1">F1451-cukier3[[#This Row],[KG cukru]]+cukier3[[#This Row],[Dołożono]]</f>
        <v>-198577</v>
      </c>
      <c r="G14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3" spans="1:7" x14ac:dyDescent="0.25">
      <c r="A1453" s="1">
        <v>40797</v>
      </c>
      <c r="B1453" s="2" t="s">
        <v>21</v>
      </c>
      <c r="C1453">
        <v>3</v>
      </c>
      <c r="D1453">
        <f>MONTH(cukier3[[#This Row],[Data]])</f>
        <v>9</v>
      </c>
      <c r="E1453">
        <f>IF(D1452=cukier3[[#This Row],[Miesiąc]],0,1)</f>
        <v>0</v>
      </c>
      <c r="F1453">
        <f ca="1">F1452-cukier3[[#This Row],[KG cukru]]+cukier3[[#This Row],[Dołożono]]</f>
        <v>-198580</v>
      </c>
      <c r="G14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4" spans="1:7" x14ac:dyDescent="0.25">
      <c r="A1454" s="1">
        <v>40799</v>
      </c>
      <c r="B1454" s="2" t="s">
        <v>13</v>
      </c>
      <c r="C1454">
        <v>20</v>
      </c>
      <c r="D1454">
        <f>MONTH(cukier3[[#This Row],[Data]])</f>
        <v>9</v>
      </c>
      <c r="E1454">
        <f>IF(D1453=cukier3[[#This Row],[Miesiąc]],0,1)</f>
        <v>0</v>
      </c>
      <c r="F1454">
        <f ca="1">F1453-cukier3[[#This Row],[KG cukru]]+cukier3[[#This Row],[Dołożono]]</f>
        <v>-198600</v>
      </c>
      <c r="G14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5" spans="1:7" x14ac:dyDescent="0.25">
      <c r="A1455" s="1">
        <v>40799</v>
      </c>
      <c r="B1455" s="2" t="s">
        <v>28</v>
      </c>
      <c r="C1455">
        <v>176</v>
      </c>
      <c r="D1455">
        <f>MONTH(cukier3[[#This Row],[Data]])</f>
        <v>9</v>
      </c>
      <c r="E1455">
        <f>IF(D1454=cukier3[[#This Row],[Miesiąc]],0,1)</f>
        <v>0</v>
      </c>
      <c r="F1455">
        <f ca="1">F1454-cukier3[[#This Row],[KG cukru]]+cukier3[[#This Row],[Dołożono]]</f>
        <v>-198776</v>
      </c>
      <c r="G14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6" spans="1:7" x14ac:dyDescent="0.25">
      <c r="A1456" s="1">
        <v>40800</v>
      </c>
      <c r="B1456" s="2" t="s">
        <v>24</v>
      </c>
      <c r="C1456">
        <v>230</v>
      </c>
      <c r="D1456">
        <f>MONTH(cukier3[[#This Row],[Data]])</f>
        <v>9</v>
      </c>
      <c r="E1456">
        <f>IF(D1455=cukier3[[#This Row],[Miesiąc]],0,1)</f>
        <v>0</v>
      </c>
      <c r="F1456">
        <f ca="1">F1455-cukier3[[#This Row],[KG cukru]]+cukier3[[#This Row],[Dołożono]]</f>
        <v>-199006</v>
      </c>
      <c r="G14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7" spans="1:7" x14ac:dyDescent="0.25">
      <c r="A1457" s="1">
        <v>40800</v>
      </c>
      <c r="B1457" s="2" t="s">
        <v>155</v>
      </c>
      <c r="C1457">
        <v>10</v>
      </c>
      <c r="D1457">
        <f>MONTH(cukier3[[#This Row],[Data]])</f>
        <v>9</v>
      </c>
      <c r="E1457">
        <f>IF(D1456=cukier3[[#This Row],[Miesiąc]],0,1)</f>
        <v>0</v>
      </c>
      <c r="F1457">
        <f ca="1">F1456-cukier3[[#This Row],[KG cukru]]+cukier3[[#This Row],[Dołożono]]</f>
        <v>-199016</v>
      </c>
      <c r="G14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8" spans="1:7" x14ac:dyDescent="0.25">
      <c r="A1458" s="1">
        <v>40802</v>
      </c>
      <c r="B1458" s="2" t="s">
        <v>163</v>
      </c>
      <c r="C1458">
        <v>12</v>
      </c>
      <c r="D1458">
        <f>MONTH(cukier3[[#This Row],[Data]])</f>
        <v>9</v>
      </c>
      <c r="E1458">
        <f>IF(D1457=cukier3[[#This Row],[Miesiąc]],0,1)</f>
        <v>0</v>
      </c>
      <c r="F1458">
        <f ca="1">F1457-cukier3[[#This Row],[KG cukru]]+cukier3[[#This Row],[Dołożono]]</f>
        <v>-199028</v>
      </c>
      <c r="G14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59" spans="1:7" x14ac:dyDescent="0.25">
      <c r="A1459" s="1">
        <v>40802</v>
      </c>
      <c r="B1459" s="2" t="s">
        <v>152</v>
      </c>
      <c r="C1459">
        <v>11</v>
      </c>
      <c r="D1459">
        <f>MONTH(cukier3[[#This Row],[Data]])</f>
        <v>9</v>
      </c>
      <c r="E1459">
        <f>IF(D1458=cukier3[[#This Row],[Miesiąc]],0,1)</f>
        <v>0</v>
      </c>
      <c r="F1459">
        <f ca="1">F1458-cukier3[[#This Row],[KG cukru]]+cukier3[[#This Row],[Dołożono]]</f>
        <v>-199039</v>
      </c>
      <c r="G14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0" spans="1:7" x14ac:dyDescent="0.25">
      <c r="A1460" s="1">
        <v>40803</v>
      </c>
      <c r="B1460" s="2" t="s">
        <v>9</v>
      </c>
      <c r="C1460">
        <v>383</v>
      </c>
      <c r="D1460">
        <f>MONTH(cukier3[[#This Row],[Data]])</f>
        <v>9</v>
      </c>
      <c r="E1460">
        <f>IF(D1459=cukier3[[#This Row],[Miesiąc]],0,1)</f>
        <v>0</v>
      </c>
      <c r="F1460">
        <f ca="1">F1459-cukier3[[#This Row],[KG cukru]]+cukier3[[#This Row],[Dołożono]]</f>
        <v>-199422</v>
      </c>
      <c r="G14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1" spans="1:7" x14ac:dyDescent="0.25">
      <c r="A1461" s="1">
        <v>40807</v>
      </c>
      <c r="B1461" s="2" t="s">
        <v>102</v>
      </c>
      <c r="C1461">
        <v>249</v>
      </c>
      <c r="D1461">
        <f>MONTH(cukier3[[#This Row],[Data]])</f>
        <v>9</v>
      </c>
      <c r="E1461">
        <f>IF(D1460=cukier3[[#This Row],[Miesiąc]],0,1)</f>
        <v>0</v>
      </c>
      <c r="F1461">
        <f ca="1">F1460-cukier3[[#This Row],[KG cukru]]+cukier3[[#This Row],[Dołożono]]</f>
        <v>-199671</v>
      </c>
      <c r="G14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2" spans="1:7" x14ac:dyDescent="0.25">
      <c r="A1462" s="1">
        <v>40810</v>
      </c>
      <c r="B1462" s="2" t="s">
        <v>164</v>
      </c>
      <c r="C1462">
        <v>8</v>
      </c>
      <c r="D1462">
        <f>MONTH(cukier3[[#This Row],[Data]])</f>
        <v>9</v>
      </c>
      <c r="E1462">
        <f>IF(D1461=cukier3[[#This Row],[Miesiąc]],0,1)</f>
        <v>0</v>
      </c>
      <c r="F1462">
        <f ca="1">F1461-cukier3[[#This Row],[KG cukru]]+cukier3[[#This Row],[Dołożono]]</f>
        <v>-199679</v>
      </c>
      <c r="G14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3" spans="1:7" x14ac:dyDescent="0.25">
      <c r="A1463" s="1">
        <v>40812</v>
      </c>
      <c r="B1463" s="2" t="s">
        <v>30</v>
      </c>
      <c r="C1463">
        <v>42</v>
      </c>
      <c r="D1463">
        <f>MONTH(cukier3[[#This Row],[Data]])</f>
        <v>9</v>
      </c>
      <c r="E1463">
        <f>IF(D1462=cukier3[[#This Row],[Miesiąc]],0,1)</f>
        <v>0</v>
      </c>
      <c r="F1463">
        <f ca="1">F1462-cukier3[[#This Row],[KG cukru]]+cukier3[[#This Row],[Dołożono]]</f>
        <v>-199721</v>
      </c>
      <c r="G14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4" spans="1:7" x14ac:dyDescent="0.25">
      <c r="A1464" s="1">
        <v>40815</v>
      </c>
      <c r="B1464" s="2" t="s">
        <v>22</v>
      </c>
      <c r="C1464">
        <v>340</v>
      </c>
      <c r="D1464">
        <f>MONTH(cukier3[[#This Row],[Data]])</f>
        <v>9</v>
      </c>
      <c r="E1464">
        <f>IF(D1463=cukier3[[#This Row],[Miesiąc]],0,1)</f>
        <v>0</v>
      </c>
      <c r="F1464">
        <f ca="1">F1463-cukier3[[#This Row],[KG cukru]]+cukier3[[#This Row],[Dołożono]]</f>
        <v>-200061</v>
      </c>
      <c r="G14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5" spans="1:7" x14ac:dyDescent="0.25">
      <c r="A1465" s="1">
        <v>40815</v>
      </c>
      <c r="B1465" s="2" t="s">
        <v>223</v>
      </c>
      <c r="C1465">
        <v>1</v>
      </c>
      <c r="D1465">
        <f>MONTH(cukier3[[#This Row],[Data]])</f>
        <v>9</v>
      </c>
      <c r="E1465">
        <f>IF(D1464=cukier3[[#This Row],[Miesiąc]],0,1)</f>
        <v>0</v>
      </c>
      <c r="F1465">
        <f ca="1">F1464-cukier3[[#This Row],[KG cukru]]+cukier3[[#This Row],[Dołożono]]</f>
        <v>-200062</v>
      </c>
      <c r="G14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6" spans="1:7" x14ac:dyDescent="0.25">
      <c r="A1466" s="1">
        <v>40817</v>
      </c>
      <c r="B1466" s="2" t="s">
        <v>5</v>
      </c>
      <c r="C1466">
        <v>176</v>
      </c>
      <c r="D1466">
        <f>MONTH(cukier3[[#This Row],[Data]])</f>
        <v>10</v>
      </c>
      <c r="E1466">
        <f>IF(D1465=cukier3[[#This Row],[Miesiąc]],0,1)</f>
        <v>1</v>
      </c>
      <c r="F1466">
        <f ca="1">F1465-cukier3[[#This Row],[KG cukru]]+cukier3[[#This Row],[Dołożono]]</f>
        <v>-200238</v>
      </c>
      <c r="G146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7" spans="1:7" x14ac:dyDescent="0.25">
      <c r="A1467" s="1">
        <v>40817</v>
      </c>
      <c r="B1467" s="2" t="s">
        <v>17</v>
      </c>
      <c r="C1467">
        <v>394</v>
      </c>
      <c r="D1467">
        <f>MONTH(cukier3[[#This Row],[Data]])</f>
        <v>10</v>
      </c>
      <c r="E1467">
        <f>IF(D1466=cukier3[[#This Row],[Miesiąc]],0,1)</f>
        <v>0</v>
      </c>
      <c r="F1467">
        <f ca="1">F1466-cukier3[[#This Row],[KG cukru]]+cukier3[[#This Row],[Dołożono]]</f>
        <v>-200632</v>
      </c>
      <c r="G14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8" spans="1:7" x14ac:dyDescent="0.25">
      <c r="A1468" s="1">
        <v>40818</v>
      </c>
      <c r="B1468" s="2" t="s">
        <v>28</v>
      </c>
      <c r="C1468">
        <v>181</v>
      </c>
      <c r="D1468">
        <f>MONTH(cukier3[[#This Row],[Data]])</f>
        <v>10</v>
      </c>
      <c r="E1468">
        <f>IF(D1467=cukier3[[#This Row],[Miesiąc]],0,1)</f>
        <v>0</v>
      </c>
      <c r="F1468">
        <f ca="1">F1467-cukier3[[#This Row],[KG cukru]]+cukier3[[#This Row],[Dołożono]]</f>
        <v>-200813</v>
      </c>
      <c r="G14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69" spans="1:7" x14ac:dyDescent="0.25">
      <c r="A1469" s="1">
        <v>40822</v>
      </c>
      <c r="B1469" s="2" t="s">
        <v>55</v>
      </c>
      <c r="C1469">
        <v>26</v>
      </c>
      <c r="D1469">
        <f>MONTH(cukier3[[#This Row],[Data]])</f>
        <v>10</v>
      </c>
      <c r="E1469">
        <f>IF(D1468=cukier3[[#This Row],[Miesiąc]],0,1)</f>
        <v>0</v>
      </c>
      <c r="F1469">
        <f ca="1">F1468-cukier3[[#This Row],[KG cukru]]+cukier3[[#This Row],[Dołożono]]</f>
        <v>-200839</v>
      </c>
      <c r="G14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0" spans="1:7" x14ac:dyDescent="0.25">
      <c r="A1470" s="1">
        <v>40826</v>
      </c>
      <c r="B1470" s="2" t="s">
        <v>25</v>
      </c>
      <c r="C1470">
        <v>73</v>
      </c>
      <c r="D1470">
        <f>MONTH(cukier3[[#This Row],[Data]])</f>
        <v>10</v>
      </c>
      <c r="E1470">
        <f>IF(D1469=cukier3[[#This Row],[Miesiąc]],0,1)</f>
        <v>0</v>
      </c>
      <c r="F1470">
        <f ca="1">F1469-cukier3[[#This Row],[KG cukru]]+cukier3[[#This Row],[Dołożono]]</f>
        <v>-200912</v>
      </c>
      <c r="G14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1" spans="1:7" x14ac:dyDescent="0.25">
      <c r="A1471" s="1">
        <v>40830</v>
      </c>
      <c r="B1471" s="2" t="s">
        <v>50</v>
      </c>
      <c r="C1471">
        <v>274</v>
      </c>
      <c r="D1471">
        <f>MONTH(cukier3[[#This Row],[Data]])</f>
        <v>10</v>
      </c>
      <c r="E1471">
        <f>IF(D1470=cukier3[[#This Row],[Miesiąc]],0,1)</f>
        <v>0</v>
      </c>
      <c r="F1471">
        <f ca="1">F1470-cukier3[[#This Row],[KG cukru]]+cukier3[[#This Row],[Dołożono]]</f>
        <v>-201186</v>
      </c>
      <c r="G14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2" spans="1:7" x14ac:dyDescent="0.25">
      <c r="A1472" s="1">
        <v>40833</v>
      </c>
      <c r="B1472" s="2" t="s">
        <v>21</v>
      </c>
      <c r="C1472">
        <v>12</v>
      </c>
      <c r="D1472">
        <f>MONTH(cukier3[[#This Row],[Data]])</f>
        <v>10</v>
      </c>
      <c r="E1472">
        <f>IF(D1471=cukier3[[#This Row],[Miesiąc]],0,1)</f>
        <v>0</v>
      </c>
      <c r="F1472">
        <f ca="1">F1471-cukier3[[#This Row],[KG cukru]]+cukier3[[#This Row],[Dołożono]]</f>
        <v>-201198</v>
      </c>
      <c r="G14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3" spans="1:7" x14ac:dyDescent="0.25">
      <c r="A1473" s="1">
        <v>40833</v>
      </c>
      <c r="B1473" s="2" t="s">
        <v>212</v>
      </c>
      <c r="C1473">
        <v>8</v>
      </c>
      <c r="D1473">
        <f>MONTH(cukier3[[#This Row],[Data]])</f>
        <v>10</v>
      </c>
      <c r="E1473">
        <f>IF(D1472=cukier3[[#This Row],[Miesiąc]],0,1)</f>
        <v>0</v>
      </c>
      <c r="F1473">
        <f ca="1">F1472-cukier3[[#This Row],[KG cukru]]+cukier3[[#This Row],[Dołożono]]</f>
        <v>-201206</v>
      </c>
      <c r="G14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4" spans="1:7" x14ac:dyDescent="0.25">
      <c r="A1474" s="1">
        <v>40837</v>
      </c>
      <c r="B1474" s="2" t="s">
        <v>50</v>
      </c>
      <c r="C1474">
        <v>496</v>
      </c>
      <c r="D1474">
        <f>MONTH(cukier3[[#This Row],[Data]])</f>
        <v>10</v>
      </c>
      <c r="E1474">
        <f>IF(D1473=cukier3[[#This Row],[Miesiąc]],0,1)</f>
        <v>0</v>
      </c>
      <c r="F1474">
        <f ca="1">F1473-cukier3[[#This Row],[KG cukru]]+cukier3[[#This Row],[Dołożono]]</f>
        <v>-201702</v>
      </c>
      <c r="G14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5" spans="1:7" x14ac:dyDescent="0.25">
      <c r="A1475" s="1">
        <v>40838</v>
      </c>
      <c r="B1475" s="2" t="s">
        <v>184</v>
      </c>
      <c r="C1475">
        <v>5</v>
      </c>
      <c r="D1475">
        <f>MONTH(cukier3[[#This Row],[Data]])</f>
        <v>10</v>
      </c>
      <c r="E1475">
        <f>IF(D1474=cukier3[[#This Row],[Miesiąc]],0,1)</f>
        <v>0</v>
      </c>
      <c r="F1475">
        <f ca="1">F1474-cukier3[[#This Row],[KG cukru]]+cukier3[[#This Row],[Dołożono]]</f>
        <v>-201707</v>
      </c>
      <c r="G14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6" spans="1:7" x14ac:dyDescent="0.25">
      <c r="A1476" s="1">
        <v>40839</v>
      </c>
      <c r="B1476" s="2" t="s">
        <v>75</v>
      </c>
      <c r="C1476">
        <v>2</v>
      </c>
      <c r="D1476">
        <f>MONTH(cukier3[[#This Row],[Data]])</f>
        <v>10</v>
      </c>
      <c r="E1476">
        <f>IF(D1475=cukier3[[#This Row],[Miesiąc]],0,1)</f>
        <v>0</v>
      </c>
      <c r="F1476">
        <f ca="1">F1475-cukier3[[#This Row],[KG cukru]]+cukier3[[#This Row],[Dołożono]]</f>
        <v>-201709</v>
      </c>
      <c r="G14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7" spans="1:7" x14ac:dyDescent="0.25">
      <c r="A1477" s="1">
        <v>40839</v>
      </c>
      <c r="B1477" s="2" t="s">
        <v>66</v>
      </c>
      <c r="C1477">
        <v>77</v>
      </c>
      <c r="D1477">
        <f>MONTH(cukier3[[#This Row],[Data]])</f>
        <v>10</v>
      </c>
      <c r="E1477">
        <f>IF(D1476=cukier3[[#This Row],[Miesiąc]],0,1)</f>
        <v>0</v>
      </c>
      <c r="F1477">
        <f ca="1">F1476-cukier3[[#This Row],[KG cukru]]+cukier3[[#This Row],[Dołożono]]</f>
        <v>-201786</v>
      </c>
      <c r="G14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8" spans="1:7" x14ac:dyDescent="0.25">
      <c r="A1478" s="1">
        <v>40847</v>
      </c>
      <c r="B1478" s="2" t="s">
        <v>25</v>
      </c>
      <c r="C1478">
        <v>134</v>
      </c>
      <c r="D1478">
        <f>MONTH(cukier3[[#This Row],[Data]])</f>
        <v>10</v>
      </c>
      <c r="E1478">
        <f>IF(D1477=cukier3[[#This Row],[Miesiąc]],0,1)</f>
        <v>0</v>
      </c>
      <c r="F1478">
        <f ca="1">F1477-cukier3[[#This Row],[KG cukru]]+cukier3[[#This Row],[Dołożono]]</f>
        <v>-201920</v>
      </c>
      <c r="G14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79" spans="1:7" x14ac:dyDescent="0.25">
      <c r="A1479" s="1">
        <v>40848</v>
      </c>
      <c r="B1479" s="2" t="s">
        <v>197</v>
      </c>
      <c r="C1479">
        <v>4</v>
      </c>
      <c r="D1479">
        <f>MONTH(cukier3[[#This Row],[Data]])</f>
        <v>11</v>
      </c>
      <c r="E1479">
        <f>IF(D1478=cukier3[[#This Row],[Miesiąc]],0,1)</f>
        <v>1</v>
      </c>
      <c r="F1479">
        <f ca="1">F1478-cukier3[[#This Row],[KG cukru]]+cukier3[[#This Row],[Dołożono]]</f>
        <v>-201924</v>
      </c>
      <c r="G1479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0" spans="1:7" x14ac:dyDescent="0.25">
      <c r="A1480" s="1">
        <v>40850</v>
      </c>
      <c r="B1480" s="2" t="s">
        <v>55</v>
      </c>
      <c r="C1480">
        <v>46</v>
      </c>
      <c r="D1480">
        <f>MONTH(cukier3[[#This Row],[Data]])</f>
        <v>11</v>
      </c>
      <c r="E1480">
        <f>IF(D1479=cukier3[[#This Row],[Miesiąc]],0,1)</f>
        <v>0</v>
      </c>
      <c r="F1480">
        <f ca="1">F1479-cukier3[[#This Row],[KG cukru]]+cukier3[[#This Row],[Dołożono]]</f>
        <v>-201970</v>
      </c>
      <c r="G14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1" spans="1:7" x14ac:dyDescent="0.25">
      <c r="A1481" s="1">
        <v>40852</v>
      </c>
      <c r="B1481" s="2" t="s">
        <v>123</v>
      </c>
      <c r="C1481">
        <v>43</v>
      </c>
      <c r="D1481">
        <f>MONTH(cukier3[[#This Row],[Data]])</f>
        <v>11</v>
      </c>
      <c r="E1481">
        <f>IF(D1480=cukier3[[#This Row],[Miesiąc]],0,1)</f>
        <v>0</v>
      </c>
      <c r="F1481">
        <f ca="1">F1480-cukier3[[#This Row],[KG cukru]]+cukier3[[#This Row],[Dołożono]]</f>
        <v>-202013</v>
      </c>
      <c r="G14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2" spans="1:7" x14ac:dyDescent="0.25">
      <c r="A1482" s="1">
        <v>40855</v>
      </c>
      <c r="B1482" s="2" t="s">
        <v>21</v>
      </c>
      <c r="C1482">
        <v>2</v>
      </c>
      <c r="D1482">
        <f>MONTH(cukier3[[#This Row],[Data]])</f>
        <v>11</v>
      </c>
      <c r="E1482">
        <f>IF(D1481=cukier3[[#This Row],[Miesiąc]],0,1)</f>
        <v>0</v>
      </c>
      <c r="F1482">
        <f ca="1">F1481-cukier3[[#This Row],[KG cukru]]+cukier3[[#This Row],[Dołożono]]</f>
        <v>-202015</v>
      </c>
      <c r="G14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3" spans="1:7" x14ac:dyDescent="0.25">
      <c r="A1483" s="1">
        <v>40857</v>
      </c>
      <c r="B1483" s="2" t="s">
        <v>22</v>
      </c>
      <c r="C1483">
        <v>438</v>
      </c>
      <c r="D1483">
        <f>MONTH(cukier3[[#This Row],[Data]])</f>
        <v>11</v>
      </c>
      <c r="E1483">
        <f>IF(D1482=cukier3[[#This Row],[Miesiąc]],0,1)</f>
        <v>0</v>
      </c>
      <c r="F1483">
        <f ca="1">F1482-cukier3[[#This Row],[KG cukru]]+cukier3[[#This Row],[Dołożono]]</f>
        <v>-202453</v>
      </c>
      <c r="G14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4" spans="1:7" x14ac:dyDescent="0.25">
      <c r="A1484" s="1">
        <v>40857</v>
      </c>
      <c r="B1484" s="2" t="s">
        <v>19</v>
      </c>
      <c r="C1484">
        <v>100</v>
      </c>
      <c r="D1484">
        <f>MONTH(cukier3[[#This Row],[Data]])</f>
        <v>11</v>
      </c>
      <c r="E1484">
        <f>IF(D1483=cukier3[[#This Row],[Miesiąc]],0,1)</f>
        <v>0</v>
      </c>
      <c r="F1484">
        <f ca="1">F1483-cukier3[[#This Row],[KG cukru]]+cukier3[[#This Row],[Dołożono]]</f>
        <v>-202553</v>
      </c>
      <c r="G14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5" spans="1:7" x14ac:dyDescent="0.25">
      <c r="A1485" s="1">
        <v>40859</v>
      </c>
      <c r="B1485" s="2" t="s">
        <v>26</v>
      </c>
      <c r="C1485">
        <v>69</v>
      </c>
      <c r="D1485">
        <f>MONTH(cukier3[[#This Row],[Data]])</f>
        <v>11</v>
      </c>
      <c r="E1485">
        <f>IF(D1484=cukier3[[#This Row],[Miesiąc]],0,1)</f>
        <v>0</v>
      </c>
      <c r="F1485">
        <f ca="1">F1484-cukier3[[#This Row],[KG cukru]]+cukier3[[#This Row],[Dołożono]]</f>
        <v>-202622</v>
      </c>
      <c r="G14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6" spans="1:7" x14ac:dyDescent="0.25">
      <c r="A1486" s="1">
        <v>40864</v>
      </c>
      <c r="B1486" s="2" t="s">
        <v>8</v>
      </c>
      <c r="C1486">
        <v>22</v>
      </c>
      <c r="D1486">
        <f>MONTH(cukier3[[#This Row],[Data]])</f>
        <v>11</v>
      </c>
      <c r="E1486">
        <f>IF(D1485=cukier3[[#This Row],[Miesiąc]],0,1)</f>
        <v>0</v>
      </c>
      <c r="F1486">
        <f ca="1">F1485-cukier3[[#This Row],[KG cukru]]+cukier3[[#This Row],[Dołożono]]</f>
        <v>-202644</v>
      </c>
      <c r="G14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7" spans="1:7" x14ac:dyDescent="0.25">
      <c r="A1487" s="1">
        <v>40865</v>
      </c>
      <c r="B1487" s="2" t="s">
        <v>55</v>
      </c>
      <c r="C1487">
        <v>130</v>
      </c>
      <c r="D1487">
        <f>MONTH(cukier3[[#This Row],[Data]])</f>
        <v>11</v>
      </c>
      <c r="E1487">
        <f>IF(D1486=cukier3[[#This Row],[Miesiąc]],0,1)</f>
        <v>0</v>
      </c>
      <c r="F1487">
        <f ca="1">F1486-cukier3[[#This Row],[KG cukru]]+cukier3[[#This Row],[Dołożono]]</f>
        <v>-202774</v>
      </c>
      <c r="G14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8" spans="1:7" x14ac:dyDescent="0.25">
      <c r="A1488" s="1">
        <v>40869</v>
      </c>
      <c r="B1488" s="2" t="s">
        <v>177</v>
      </c>
      <c r="C1488">
        <v>5</v>
      </c>
      <c r="D1488">
        <f>MONTH(cukier3[[#This Row],[Data]])</f>
        <v>11</v>
      </c>
      <c r="E1488">
        <f>IF(D1487=cukier3[[#This Row],[Miesiąc]],0,1)</f>
        <v>0</v>
      </c>
      <c r="F1488">
        <f ca="1">F1487-cukier3[[#This Row],[KG cukru]]+cukier3[[#This Row],[Dołożono]]</f>
        <v>-202779</v>
      </c>
      <c r="G14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89" spans="1:7" x14ac:dyDescent="0.25">
      <c r="A1489" s="1">
        <v>40872</v>
      </c>
      <c r="B1489" s="2" t="s">
        <v>58</v>
      </c>
      <c r="C1489">
        <v>62</v>
      </c>
      <c r="D1489">
        <f>MONTH(cukier3[[#This Row],[Data]])</f>
        <v>11</v>
      </c>
      <c r="E1489">
        <f>IF(D1488=cukier3[[#This Row],[Miesiąc]],0,1)</f>
        <v>0</v>
      </c>
      <c r="F1489">
        <f ca="1">F1488-cukier3[[#This Row],[KG cukru]]+cukier3[[#This Row],[Dołożono]]</f>
        <v>-202841</v>
      </c>
      <c r="G14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0" spans="1:7" x14ac:dyDescent="0.25">
      <c r="A1490" s="1">
        <v>40874</v>
      </c>
      <c r="B1490" s="2" t="s">
        <v>220</v>
      </c>
      <c r="C1490">
        <v>8</v>
      </c>
      <c r="D1490">
        <f>MONTH(cukier3[[#This Row],[Data]])</f>
        <v>11</v>
      </c>
      <c r="E1490">
        <f>IF(D1489=cukier3[[#This Row],[Miesiąc]],0,1)</f>
        <v>0</v>
      </c>
      <c r="F1490">
        <f ca="1">F1489-cukier3[[#This Row],[KG cukru]]+cukier3[[#This Row],[Dołożono]]</f>
        <v>-202849</v>
      </c>
      <c r="G14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1" spans="1:7" x14ac:dyDescent="0.25">
      <c r="A1491" s="1">
        <v>40876</v>
      </c>
      <c r="B1491" s="2" t="s">
        <v>56</v>
      </c>
      <c r="C1491">
        <v>18</v>
      </c>
      <c r="D1491">
        <f>MONTH(cukier3[[#This Row],[Data]])</f>
        <v>11</v>
      </c>
      <c r="E1491">
        <f>IF(D1490=cukier3[[#This Row],[Miesiąc]],0,1)</f>
        <v>0</v>
      </c>
      <c r="F1491">
        <f ca="1">F1490-cukier3[[#This Row],[KG cukru]]+cukier3[[#This Row],[Dołożono]]</f>
        <v>-202867</v>
      </c>
      <c r="G14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2" spans="1:7" x14ac:dyDescent="0.25">
      <c r="A1492" s="1">
        <v>40881</v>
      </c>
      <c r="B1492" s="2" t="s">
        <v>25</v>
      </c>
      <c r="C1492">
        <v>146</v>
      </c>
      <c r="D1492">
        <f>MONTH(cukier3[[#This Row],[Data]])</f>
        <v>12</v>
      </c>
      <c r="E1492">
        <f>IF(D1491=cukier3[[#This Row],[Miesiąc]],0,1)</f>
        <v>1</v>
      </c>
      <c r="F1492">
        <f ca="1">F1491-cukier3[[#This Row],[KG cukru]]+cukier3[[#This Row],[Dołożono]]</f>
        <v>-203013</v>
      </c>
      <c r="G1492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3" spans="1:7" x14ac:dyDescent="0.25">
      <c r="A1493" s="1">
        <v>40881</v>
      </c>
      <c r="B1493" s="2" t="s">
        <v>118</v>
      </c>
      <c r="C1493">
        <v>5</v>
      </c>
      <c r="D1493">
        <f>MONTH(cukier3[[#This Row],[Data]])</f>
        <v>12</v>
      </c>
      <c r="E1493">
        <f>IF(D1492=cukier3[[#This Row],[Miesiąc]],0,1)</f>
        <v>0</v>
      </c>
      <c r="F1493">
        <f ca="1">F1492-cukier3[[#This Row],[KG cukru]]+cukier3[[#This Row],[Dołożono]]</f>
        <v>-203018</v>
      </c>
      <c r="G14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4" spans="1:7" x14ac:dyDescent="0.25">
      <c r="A1494" s="1">
        <v>40889</v>
      </c>
      <c r="B1494" s="2" t="s">
        <v>22</v>
      </c>
      <c r="C1494">
        <v>153</v>
      </c>
      <c r="D1494">
        <f>MONTH(cukier3[[#This Row],[Data]])</f>
        <v>12</v>
      </c>
      <c r="E1494">
        <f>IF(D1493=cukier3[[#This Row],[Miesiąc]],0,1)</f>
        <v>0</v>
      </c>
      <c r="F1494">
        <f ca="1">F1493-cukier3[[#This Row],[KG cukru]]+cukier3[[#This Row],[Dołożono]]</f>
        <v>-203171</v>
      </c>
      <c r="G14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5" spans="1:7" x14ac:dyDescent="0.25">
      <c r="A1495" s="1">
        <v>40889</v>
      </c>
      <c r="B1495" s="2" t="s">
        <v>19</v>
      </c>
      <c r="C1495">
        <v>20</v>
      </c>
      <c r="D1495">
        <f>MONTH(cukier3[[#This Row],[Data]])</f>
        <v>12</v>
      </c>
      <c r="E1495">
        <f>IF(D1494=cukier3[[#This Row],[Miesiąc]],0,1)</f>
        <v>0</v>
      </c>
      <c r="F1495">
        <f ca="1">F1494-cukier3[[#This Row],[KG cukru]]+cukier3[[#This Row],[Dołożono]]</f>
        <v>-203191</v>
      </c>
      <c r="G14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6" spans="1:7" x14ac:dyDescent="0.25">
      <c r="A1496" s="1">
        <v>40890</v>
      </c>
      <c r="B1496" s="2" t="s">
        <v>45</v>
      </c>
      <c r="C1496">
        <v>227</v>
      </c>
      <c r="D1496">
        <f>MONTH(cukier3[[#This Row],[Data]])</f>
        <v>12</v>
      </c>
      <c r="E1496">
        <f>IF(D1495=cukier3[[#This Row],[Miesiąc]],0,1)</f>
        <v>0</v>
      </c>
      <c r="F1496">
        <f ca="1">F1495-cukier3[[#This Row],[KG cukru]]+cukier3[[#This Row],[Dołożono]]</f>
        <v>-203418</v>
      </c>
      <c r="G14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7" spans="1:7" x14ac:dyDescent="0.25">
      <c r="A1497" s="1">
        <v>40891</v>
      </c>
      <c r="B1497" s="2" t="s">
        <v>12</v>
      </c>
      <c r="C1497">
        <v>52</v>
      </c>
      <c r="D1497">
        <f>MONTH(cukier3[[#This Row],[Data]])</f>
        <v>12</v>
      </c>
      <c r="E1497">
        <f>IF(D1496=cukier3[[#This Row],[Miesiąc]],0,1)</f>
        <v>0</v>
      </c>
      <c r="F1497">
        <f ca="1">F1496-cukier3[[#This Row],[KG cukru]]+cukier3[[#This Row],[Dołożono]]</f>
        <v>-203470</v>
      </c>
      <c r="G14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8" spans="1:7" x14ac:dyDescent="0.25">
      <c r="A1498" s="1">
        <v>40892</v>
      </c>
      <c r="B1498" s="2" t="s">
        <v>6</v>
      </c>
      <c r="C1498">
        <v>108</v>
      </c>
      <c r="D1498">
        <f>MONTH(cukier3[[#This Row],[Data]])</f>
        <v>12</v>
      </c>
      <c r="E1498">
        <f>IF(D1497=cukier3[[#This Row],[Miesiąc]],0,1)</f>
        <v>0</v>
      </c>
      <c r="F1498">
        <f ca="1">F1497-cukier3[[#This Row],[KG cukru]]+cukier3[[#This Row],[Dołożono]]</f>
        <v>-203578</v>
      </c>
      <c r="G14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499" spans="1:7" x14ac:dyDescent="0.25">
      <c r="A1499" s="1">
        <v>40895</v>
      </c>
      <c r="B1499" s="2" t="s">
        <v>24</v>
      </c>
      <c r="C1499">
        <v>236</v>
      </c>
      <c r="D1499">
        <f>MONTH(cukier3[[#This Row],[Data]])</f>
        <v>12</v>
      </c>
      <c r="E1499">
        <f>IF(D1498=cukier3[[#This Row],[Miesiąc]],0,1)</f>
        <v>0</v>
      </c>
      <c r="F1499">
        <f ca="1">F1498-cukier3[[#This Row],[KG cukru]]+cukier3[[#This Row],[Dołożono]]</f>
        <v>-203814</v>
      </c>
      <c r="G14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0" spans="1:7" x14ac:dyDescent="0.25">
      <c r="A1500" s="1">
        <v>40897</v>
      </c>
      <c r="B1500" s="2" t="s">
        <v>30</v>
      </c>
      <c r="C1500">
        <v>125</v>
      </c>
      <c r="D1500">
        <f>MONTH(cukier3[[#This Row],[Data]])</f>
        <v>12</v>
      </c>
      <c r="E1500">
        <f>IF(D1499=cukier3[[#This Row],[Miesiąc]],0,1)</f>
        <v>0</v>
      </c>
      <c r="F1500">
        <f ca="1">F1499-cukier3[[#This Row],[KG cukru]]+cukier3[[#This Row],[Dołożono]]</f>
        <v>-203939</v>
      </c>
      <c r="G15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1" spans="1:7" x14ac:dyDescent="0.25">
      <c r="A1501" s="1">
        <v>40898</v>
      </c>
      <c r="B1501" s="2" t="s">
        <v>10</v>
      </c>
      <c r="C1501">
        <v>183</v>
      </c>
      <c r="D1501">
        <f>MONTH(cukier3[[#This Row],[Data]])</f>
        <v>12</v>
      </c>
      <c r="E1501">
        <f>IF(D1500=cukier3[[#This Row],[Miesiąc]],0,1)</f>
        <v>0</v>
      </c>
      <c r="F1501">
        <f ca="1">F1500-cukier3[[#This Row],[KG cukru]]+cukier3[[#This Row],[Dołożono]]</f>
        <v>-204122</v>
      </c>
      <c r="G15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2" spans="1:7" x14ac:dyDescent="0.25">
      <c r="A1502" s="1">
        <v>40899</v>
      </c>
      <c r="B1502" s="2" t="s">
        <v>8</v>
      </c>
      <c r="C1502">
        <v>130</v>
      </c>
      <c r="D1502">
        <f>MONTH(cukier3[[#This Row],[Data]])</f>
        <v>12</v>
      </c>
      <c r="E1502">
        <f>IF(D1501=cukier3[[#This Row],[Miesiąc]],0,1)</f>
        <v>0</v>
      </c>
      <c r="F1502">
        <f ca="1">F1501-cukier3[[#This Row],[KG cukru]]+cukier3[[#This Row],[Dołożono]]</f>
        <v>-204252</v>
      </c>
      <c r="G15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3" spans="1:7" x14ac:dyDescent="0.25">
      <c r="A1503" s="1">
        <v>40899</v>
      </c>
      <c r="B1503" s="2" t="s">
        <v>224</v>
      </c>
      <c r="C1503">
        <v>4</v>
      </c>
      <c r="D1503">
        <f>MONTH(cukier3[[#This Row],[Data]])</f>
        <v>12</v>
      </c>
      <c r="E1503">
        <f>IF(D1502=cukier3[[#This Row],[Miesiąc]],0,1)</f>
        <v>0</v>
      </c>
      <c r="F1503">
        <f ca="1">F1502-cukier3[[#This Row],[KG cukru]]+cukier3[[#This Row],[Dołożono]]</f>
        <v>-204256</v>
      </c>
      <c r="G15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4" spans="1:7" x14ac:dyDescent="0.25">
      <c r="A1504" s="1">
        <v>40900</v>
      </c>
      <c r="B1504" s="2" t="s">
        <v>225</v>
      </c>
      <c r="C1504">
        <v>3</v>
      </c>
      <c r="D1504">
        <f>MONTH(cukier3[[#This Row],[Data]])</f>
        <v>12</v>
      </c>
      <c r="E1504">
        <f>IF(D1503=cukier3[[#This Row],[Miesiąc]],0,1)</f>
        <v>0</v>
      </c>
      <c r="F1504">
        <f ca="1">F1503-cukier3[[#This Row],[KG cukru]]+cukier3[[#This Row],[Dołożono]]</f>
        <v>-204259</v>
      </c>
      <c r="G15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5" spans="1:7" x14ac:dyDescent="0.25">
      <c r="A1505" s="1">
        <v>40901</v>
      </c>
      <c r="B1505" s="2" t="s">
        <v>226</v>
      </c>
      <c r="C1505">
        <v>16</v>
      </c>
      <c r="D1505">
        <f>MONTH(cukier3[[#This Row],[Data]])</f>
        <v>12</v>
      </c>
      <c r="E1505">
        <f>IF(D1504=cukier3[[#This Row],[Miesiąc]],0,1)</f>
        <v>0</v>
      </c>
      <c r="F1505">
        <f ca="1">F1504-cukier3[[#This Row],[KG cukru]]+cukier3[[#This Row],[Dołożono]]</f>
        <v>-204275</v>
      </c>
      <c r="G15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6" spans="1:7" x14ac:dyDescent="0.25">
      <c r="A1506" s="1">
        <v>40903</v>
      </c>
      <c r="B1506" s="2" t="s">
        <v>152</v>
      </c>
      <c r="C1506">
        <v>4</v>
      </c>
      <c r="D1506">
        <f>MONTH(cukier3[[#This Row],[Data]])</f>
        <v>12</v>
      </c>
      <c r="E1506">
        <f>IF(D1505=cukier3[[#This Row],[Miesiąc]],0,1)</f>
        <v>0</v>
      </c>
      <c r="F1506">
        <f ca="1">F1505-cukier3[[#This Row],[KG cukru]]+cukier3[[#This Row],[Dołożono]]</f>
        <v>-204279</v>
      </c>
      <c r="G15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7" spans="1:7" x14ac:dyDescent="0.25">
      <c r="A1507" s="1">
        <v>40903</v>
      </c>
      <c r="B1507" s="2" t="s">
        <v>6</v>
      </c>
      <c r="C1507">
        <v>197</v>
      </c>
      <c r="D1507">
        <f>MONTH(cukier3[[#This Row],[Data]])</f>
        <v>12</v>
      </c>
      <c r="E1507">
        <f>IF(D1506=cukier3[[#This Row],[Miesiąc]],0,1)</f>
        <v>0</v>
      </c>
      <c r="F1507">
        <f ca="1">F1506-cukier3[[#This Row],[KG cukru]]+cukier3[[#This Row],[Dołożono]]</f>
        <v>-204476</v>
      </c>
      <c r="G15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8" spans="1:7" x14ac:dyDescent="0.25">
      <c r="A1508" s="1">
        <v>40904</v>
      </c>
      <c r="B1508" s="2" t="s">
        <v>52</v>
      </c>
      <c r="C1508">
        <v>57</v>
      </c>
      <c r="D1508">
        <f>MONTH(cukier3[[#This Row],[Data]])</f>
        <v>12</v>
      </c>
      <c r="E1508">
        <f>IF(D1507=cukier3[[#This Row],[Miesiąc]],0,1)</f>
        <v>0</v>
      </c>
      <c r="F1508">
        <f ca="1">F1507-cukier3[[#This Row],[KG cukru]]+cukier3[[#This Row],[Dołożono]]</f>
        <v>-204533</v>
      </c>
      <c r="G15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09" spans="1:7" x14ac:dyDescent="0.25">
      <c r="A1509" s="1">
        <v>40906</v>
      </c>
      <c r="B1509" s="2" t="s">
        <v>92</v>
      </c>
      <c r="C1509">
        <v>16</v>
      </c>
      <c r="D1509">
        <f>MONTH(cukier3[[#This Row],[Data]])</f>
        <v>12</v>
      </c>
      <c r="E1509">
        <f>IF(D1508=cukier3[[#This Row],[Miesiąc]],0,1)</f>
        <v>0</v>
      </c>
      <c r="F1509">
        <f ca="1">F1508-cukier3[[#This Row],[KG cukru]]+cukier3[[#This Row],[Dołożono]]</f>
        <v>-204549</v>
      </c>
      <c r="G15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0" spans="1:7" x14ac:dyDescent="0.25">
      <c r="A1510" s="1">
        <v>40907</v>
      </c>
      <c r="B1510" s="2" t="s">
        <v>63</v>
      </c>
      <c r="C1510">
        <v>89</v>
      </c>
      <c r="D1510">
        <f>MONTH(cukier3[[#This Row],[Data]])</f>
        <v>12</v>
      </c>
      <c r="E1510">
        <f>IF(D1509=cukier3[[#This Row],[Miesiąc]],0,1)</f>
        <v>0</v>
      </c>
      <c r="F1510">
        <f ca="1">F1509-cukier3[[#This Row],[KG cukru]]+cukier3[[#This Row],[Dołożono]]</f>
        <v>-204638</v>
      </c>
      <c r="G15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1" spans="1:7" x14ac:dyDescent="0.25">
      <c r="A1511" s="1">
        <v>40912</v>
      </c>
      <c r="B1511" s="2" t="s">
        <v>66</v>
      </c>
      <c r="C1511">
        <v>74</v>
      </c>
      <c r="D1511">
        <f>MONTH(cukier3[[#This Row],[Data]])</f>
        <v>1</v>
      </c>
      <c r="E1511">
        <f>IF(D1510=cukier3[[#This Row],[Miesiąc]],0,1)</f>
        <v>1</v>
      </c>
      <c r="F1511">
        <f ca="1">F1510-cukier3[[#This Row],[KG cukru]]+cukier3[[#This Row],[Dołożono]]</f>
        <v>-204712</v>
      </c>
      <c r="G151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2" spans="1:7" x14ac:dyDescent="0.25">
      <c r="A1512" s="1">
        <v>40913</v>
      </c>
      <c r="B1512" s="2" t="s">
        <v>9</v>
      </c>
      <c r="C1512">
        <v>243</v>
      </c>
      <c r="D1512">
        <f>MONTH(cukier3[[#This Row],[Data]])</f>
        <v>1</v>
      </c>
      <c r="E1512">
        <f>IF(D1511=cukier3[[#This Row],[Miesiąc]],0,1)</f>
        <v>0</v>
      </c>
      <c r="F1512">
        <f ca="1">F1511-cukier3[[#This Row],[KG cukru]]+cukier3[[#This Row],[Dołożono]]</f>
        <v>-204955</v>
      </c>
      <c r="G15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3" spans="1:7" x14ac:dyDescent="0.25">
      <c r="A1513" s="1">
        <v>40915</v>
      </c>
      <c r="B1513" s="2" t="s">
        <v>227</v>
      </c>
      <c r="C1513">
        <v>20</v>
      </c>
      <c r="D1513">
        <f>MONTH(cukier3[[#This Row],[Data]])</f>
        <v>1</v>
      </c>
      <c r="E1513">
        <f>IF(D1512=cukier3[[#This Row],[Miesiąc]],0,1)</f>
        <v>0</v>
      </c>
      <c r="F1513">
        <f ca="1">F1512-cukier3[[#This Row],[KG cukru]]+cukier3[[#This Row],[Dołożono]]</f>
        <v>-204975</v>
      </c>
      <c r="G15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4" spans="1:7" x14ac:dyDescent="0.25">
      <c r="A1514" s="1">
        <v>40915</v>
      </c>
      <c r="B1514" s="2" t="s">
        <v>22</v>
      </c>
      <c r="C1514">
        <v>460</v>
      </c>
      <c r="D1514">
        <f>MONTH(cukier3[[#This Row],[Data]])</f>
        <v>1</v>
      </c>
      <c r="E1514">
        <f>IF(D1513=cukier3[[#This Row],[Miesiąc]],0,1)</f>
        <v>0</v>
      </c>
      <c r="F1514">
        <f ca="1">F1513-cukier3[[#This Row],[KG cukru]]+cukier3[[#This Row],[Dołożono]]</f>
        <v>-205435</v>
      </c>
      <c r="G15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5" spans="1:7" x14ac:dyDescent="0.25">
      <c r="A1515" s="1">
        <v>40917</v>
      </c>
      <c r="B1515" s="2" t="s">
        <v>22</v>
      </c>
      <c r="C1515">
        <v>250</v>
      </c>
      <c r="D1515">
        <f>MONTH(cukier3[[#This Row],[Data]])</f>
        <v>1</v>
      </c>
      <c r="E1515">
        <f>IF(D1514=cukier3[[#This Row],[Miesiąc]],0,1)</f>
        <v>0</v>
      </c>
      <c r="F1515">
        <f ca="1">F1514-cukier3[[#This Row],[KG cukru]]+cukier3[[#This Row],[Dołożono]]</f>
        <v>-205685</v>
      </c>
      <c r="G15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6" spans="1:7" x14ac:dyDescent="0.25">
      <c r="A1516" s="1">
        <v>40923</v>
      </c>
      <c r="B1516" s="2" t="s">
        <v>10</v>
      </c>
      <c r="C1516">
        <v>78</v>
      </c>
      <c r="D1516">
        <f>MONTH(cukier3[[#This Row],[Data]])</f>
        <v>1</v>
      </c>
      <c r="E1516">
        <f>IF(D1515=cukier3[[#This Row],[Miesiąc]],0,1)</f>
        <v>0</v>
      </c>
      <c r="F1516">
        <f ca="1">F1515-cukier3[[#This Row],[KG cukru]]+cukier3[[#This Row],[Dołożono]]</f>
        <v>-205763</v>
      </c>
      <c r="G15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7" spans="1:7" x14ac:dyDescent="0.25">
      <c r="A1517" s="1">
        <v>40925</v>
      </c>
      <c r="B1517" s="2" t="s">
        <v>8</v>
      </c>
      <c r="C1517">
        <v>170</v>
      </c>
      <c r="D1517">
        <f>MONTH(cukier3[[#This Row],[Data]])</f>
        <v>1</v>
      </c>
      <c r="E1517">
        <f>IF(D1516=cukier3[[#This Row],[Miesiąc]],0,1)</f>
        <v>0</v>
      </c>
      <c r="F1517">
        <f ca="1">F1516-cukier3[[#This Row],[KG cukru]]+cukier3[[#This Row],[Dołożono]]</f>
        <v>-205933</v>
      </c>
      <c r="G15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8" spans="1:7" x14ac:dyDescent="0.25">
      <c r="A1518" s="1">
        <v>40927</v>
      </c>
      <c r="B1518" s="2" t="s">
        <v>61</v>
      </c>
      <c r="C1518">
        <v>53</v>
      </c>
      <c r="D1518">
        <f>MONTH(cukier3[[#This Row],[Data]])</f>
        <v>1</v>
      </c>
      <c r="E1518">
        <f>IF(D1517=cukier3[[#This Row],[Miesiąc]],0,1)</f>
        <v>0</v>
      </c>
      <c r="F1518">
        <f ca="1">F1517-cukier3[[#This Row],[KG cukru]]+cukier3[[#This Row],[Dołożono]]</f>
        <v>-205986</v>
      </c>
      <c r="G15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19" spans="1:7" x14ac:dyDescent="0.25">
      <c r="A1519" s="1">
        <v>40927</v>
      </c>
      <c r="B1519" s="2" t="s">
        <v>52</v>
      </c>
      <c r="C1519">
        <v>128</v>
      </c>
      <c r="D1519">
        <f>MONTH(cukier3[[#This Row],[Data]])</f>
        <v>1</v>
      </c>
      <c r="E1519">
        <f>IF(D1518=cukier3[[#This Row],[Miesiąc]],0,1)</f>
        <v>0</v>
      </c>
      <c r="F1519">
        <f ca="1">F1518-cukier3[[#This Row],[KG cukru]]+cukier3[[#This Row],[Dołożono]]</f>
        <v>-206114</v>
      </c>
      <c r="G15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0" spans="1:7" x14ac:dyDescent="0.25">
      <c r="A1520" s="1">
        <v>40928</v>
      </c>
      <c r="B1520" s="2" t="s">
        <v>14</v>
      </c>
      <c r="C1520">
        <v>223</v>
      </c>
      <c r="D1520">
        <f>MONTH(cukier3[[#This Row],[Data]])</f>
        <v>1</v>
      </c>
      <c r="E1520">
        <f>IF(D1519=cukier3[[#This Row],[Miesiąc]],0,1)</f>
        <v>0</v>
      </c>
      <c r="F1520">
        <f ca="1">F1519-cukier3[[#This Row],[KG cukru]]+cukier3[[#This Row],[Dołożono]]</f>
        <v>-206337</v>
      </c>
      <c r="G15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1" spans="1:7" x14ac:dyDescent="0.25">
      <c r="A1521" s="1">
        <v>40933</v>
      </c>
      <c r="B1521" s="2" t="s">
        <v>37</v>
      </c>
      <c r="C1521">
        <v>112</v>
      </c>
      <c r="D1521">
        <f>MONTH(cukier3[[#This Row],[Data]])</f>
        <v>1</v>
      </c>
      <c r="E1521">
        <f>IF(D1520=cukier3[[#This Row],[Miesiąc]],0,1)</f>
        <v>0</v>
      </c>
      <c r="F1521">
        <f ca="1">F1520-cukier3[[#This Row],[KG cukru]]+cukier3[[#This Row],[Dołożono]]</f>
        <v>-206449</v>
      </c>
      <c r="G15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2" spans="1:7" x14ac:dyDescent="0.25">
      <c r="A1522" s="1">
        <v>40933</v>
      </c>
      <c r="B1522" s="2" t="s">
        <v>52</v>
      </c>
      <c r="C1522">
        <v>47</v>
      </c>
      <c r="D1522">
        <f>MONTH(cukier3[[#This Row],[Data]])</f>
        <v>1</v>
      </c>
      <c r="E1522">
        <f>IF(D1521=cukier3[[#This Row],[Miesiąc]],0,1)</f>
        <v>0</v>
      </c>
      <c r="F1522">
        <f ca="1">F1521-cukier3[[#This Row],[KG cukru]]+cukier3[[#This Row],[Dołożono]]</f>
        <v>-206496</v>
      </c>
      <c r="G15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3" spans="1:7" x14ac:dyDescent="0.25">
      <c r="A1523" s="1">
        <v>40935</v>
      </c>
      <c r="B1523" s="2" t="s">
        <v>50</v>
      </c>
      <c r="C1523">
        <v>201</v>
      </c>
      <c r="D1523">
        <f>MONTH(cukier3[[#This Row],[Data]])</f>
        <v>1</v>
      </c>
      <c r="E1523">
        <f>IF(D1522=cukier3[[#This Row],[Miesiąc]],0,1)</f>
        <v>0</v>
      </c>
      <c r="F1523">
        <f ca="1">F1522-cukier3[[#This Row],[KG cukru]]+cukier3[[#This Row],[Dołożono]]</f>
        <v>-206697</v>
      </c>
      <c r="G15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4" spans="1:7" x14ac:dyDescent="0.25">
      <c r="A1524" s="1">
        <v>40936</v>
      </c>
      <c r="B1524" s="2" t="s">
        <v>25</v>
      </c>
      <c r="C1524">
        <v>121</v>
      </c>
      <c r="D1524">
        <f>MONTH(cukier3[[#This Row],[Data]])</f>
        <v>1</v>
      </c>
      <c r="E1524">
        <f>IF(D1523=cukier3[[#This Row],[Miesiąc]],0,1)</f>
        <v>0</v>
      </c>
      <c r="F1524">
        <f ca="1">F1523-cukier3[[#This Row],[KG cukru]]+cukier3[[#This Row],[Dołożono]]</f>
        <v>-206818</v>
      </c>
      <c r="G15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5" spans="1:7" x14ac:dyDescent="0.25">
      <c r="A1525" s="1">
        <v>40939</v>
      </c>
      <c r="B1525" s="2" t="s">
        <v>7</v>
      </c>
      <c r="C1525">
        <v>462</v>
      </c>
      <c r="D1525">
        <f>MONTH(cukier3[[#This Row],[Data]])</f>
        <v>1</v>
      </c>
      <c r="E1525">
        <f>IF(D1524=cukier3[[#This Row],[Miesiąc]],0,1)</f>
        <v>0</v>
      </c>
      <c r="F1525">
        <f ca="1">F1524-cukier3[[#This Row],[KG cukru]]+cukier3[[#This Row],[Dołożono]]</f>
        <v>-207280</v>
      </c>
      <c r="G15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6" spans="1:7" x14ac:dyDescent="0.25">
      <c r="A1526" s="1">
        <v>40941</v>
      </c>
      <c r="B1526" s="2" t="s">
        <v>22</v>
      </c>
      <c r="C1526">
        <v>333</v>
      </c>
      <c r="D1526">
        <f>MONTH(cukier3[[#This Row],[Data]])</f>
        <v>2</v>
      </c>
      <c r="E1526">
        <f>IF(D1525=cukier3[[#This Row],[Miesiąc]],0,1)</f>
        <v>1</v>
      </c>
      <c r="F1526">
        <f ca="1">F1525-cukier3[[#This Row],[KG cukru]]+cukier3[[#This Row],[Dołożono]]</f>
        <v>-207613</v>
      </c>
      <c r="G152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7" spans="1:7" x14ac:dyDescent="0.25">
      <c r="A1527" s="1">
        <v>40943</v>
      </c>
      <c r="B1527" s="2" t="s">
        <v>108</v>
      </c>
      <c r="C1527">
        <v>9</v>
      </c>
      <c r="D1527">
        <f>MONTH(cukier3[[#This Row],[Data]])</f>
        <v>2</v>
      </c>
      <c r="E1527">
        <f>IF(D1526=cukier3[[#This Row],[Miesiąc]],0,1)</f>
        <v>0</v>
      </c>
      <c r="F1527">
        <f ca="1">F1526-cukier3[[#This Row],[KG cukru]]+cukier3[[#This Row],[Dołożono]]</f>
        <v>-207622</v>
      </c>
      <c r="G15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8" spans="1:7" x14ac:dyDescent="0.25">
      <c r="A1528" s="1">
        <v>40945</v>
      </c>
      <c r="B1528" s="2" t="s">
        <v>25</v>
      </c>
      <c r="C1528">
        <v>104</v>
      </c>
      <c r="D1528">
        <f>MONTH(cukier3[[#This Row],[Data]])</f>
        <v>2</v>
      </c>
      <c r="E1528">
        <f>IF(D1527=cukier3[[#This Row],[Miesiąc]],0,1)</f>
        <v>0</v>
      </c>
      <c r="F1528">
        <f ca="1">F1527-cukier3[[#This Row],[KG cukru]]+cukier3[[#This Row],[Dołożono]]</f>
        <v>-207726</v>
      </c>
      <c r="G15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29" spans="1:7" x14ac:dyDescent="0.25">
      <c r="A1529" s="1">
        <v>40945</v>
      </c>
      <c r="B1529" s="2" t="s">
        <v>173</v>
      </c>
      <c r="C1529">
        <v>104</v>
      </c>
      <c r="D1529">
        <f>MONTH(cukier3[[#This Row],[Data]])</f>
        <v>2</v>
      </c>
      <c r="E1529">
        <f>IF(D1528=cukier3[[#This Row],[Miesiąc]],0,1)</f>
        <v>0</v>
      </c>
      <c r="F1529">
        <f ca="1">F1528-cukier3[[#This Row],[KG cukru]]+cukier3[[#This Row],[Dołożono]]</f>
        <v>-207830</v>
      </c>
      <c r="G15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0" spans="1:7" x14ac:dyDescent="0.25">
      <c r="A1530" s="1">
        <v>40947</v>
      </c>
      <c r="B1530" s="2" t="s">
        <v>18</v>
      </c>
      <c r="C1530">
        <v>78</v>
      </c>
      <c r="D1530">
        <f>MONTH(cukier3[[#This Row],[Data]])</f>
        <v>2</v>
      </c>
      <c r="E1530">
        <f>IF(D1529=cukier3[[#This Row],[Miesiąc]],0,1)</f>
        <v>0</v>
      </c>
      <c r="F1530">
        <f ca="1">F1529-cukier3[[#This Row],[KG cukru]]+cukier3[[#This Row],[Dołożono]]</f>
        <v>-207908</v>
      </c>
      <c r="G15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1" spans="1:7" x14ac:dyDescent="0.25">
      <c r="A1531" s="1">
        <v>40950</v>
      </c>
      <c r="B1531" s="2" t="s">
        <v>30</v>
      </c>
      <c r="C1531">
        <v>53</v>
      </c>
      <c r="D1531">
        <f>MONTH(cukier3[[#This Row],[Data]])</f>
        <v>2</v>
      </c>
      <c r="E1531">
        <f>IF(D1530=cukier3[[#This Row],[Miesiąc]],0,1)</f>
        <v>0</v>
      </c>
      <c r="F1531">
        <f ca="1">F1530-cukier3[[#This Row],[KG cukru]]+cukier3[[#This Row],[Dołożono]]</f>
        <v>-207961</v>
      </c>
      <c r="G15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2" spans="1:7" x14ac:dyDescent="0.25">
      <c r="A1532" s="1">
        <v>40951</v>
      </c>
      <c r="B1532" s="2" t="s">
        <v>45</v>
      </c>
      <c r="C1532">
        <v>305</v>
      </c>
      <c r="D1532">
        <f>MONTH(cukier3[[#This Row],[Data]])</f>
        <v>2</v>
      </c>
      <c r="E1532">
        <f>IF(D1531=cukier3[[#This Row],[Miesiąc]],0,1)</f>
        <v>0</v>
      </c>
      <c r="F1532">
        <f ca="1">F1531-cukier3[[#This Row],[KG cukru]]+cukier3[[#This Row],[Dołożono]]</f>
        <v>-208266</v>
      </c>
      <c r="G15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3" spans="1:7" x14ac:dyDescent="0.25">
      <c r="A1533" s="1">
        <v>40953</v>
      </c>
      <c r="B1533" s="2" t="s">
        <v>9</v>
      </c>
      <c r="C1533">
        <v>363</v>
      </c>
      <c r="D1533">
        <f>MONTH(cukier3[[#This Row],[Data]])</f>
        <v>2</v>
      </c>
      <c r="E1533">
        <f>IF(D1532=cukier3[[#This Row],[Miesiąc]],0,1)</f>
        <v>0</v>
      </c>
      <c r="F1533">
        <f ca="1">F1532-cukier3[[#This Row],[KG cukru]]+cukier3[[#This Row],[Dołożono]]</f>
        <v>-208629</v>
      </c>
      <c r="G15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4" spans="1:7" x14ac:dyDescent="0.25">
      <c r="A1534" s="1">
        <v>40955</v>
      </c>
      <c r="B1534" s="2" t="s">
        <v>102</v>
      </c>
      <c r="C1534">
        <v>248</v>
      </c>
      <c r="D1534">
        <f>MONTH(cukier3[[#This Row],[Data]])</f>
        <v>2</v>
      </c>
      <c r="E1534">
        <f>IF(D1533=cukier3[[#This Row],[Miesiąc]],0,1)</f>
        <v>0</v>
      </c>
      <c r="F1534">
        <f ca="1">F1533-cukier3[[#This Row],[KG cukru]]+cukier3[[#This Row],[Dołożono]]</f>
        <v>-208877</v>
      </c>
      <c r="G15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5" spans="1:7" x14ac:dyDescent="0.25">
      <c r="A1535" s="1">
        <v>40955</v>
      </c>
      <c r="B1535" s="2" t="s">
        <v>228</v>
      </c>
      <c r="C1535">
        <v>19</v>
      </c>
      <c r="D1535">
        <f>MONTH(cukier3[[#This Row],[Data]])</f>
        <v>2</v>
      </c>
      <c r="E1535">
        <f>IF(D1534=cukier3[[#This Row],[Miesiąc]],0,1)</f>
        <v>0</v>
      </c>
      <c r="F1535">
        <f ca="1">F1534-cukier3[[#This Row],[KG cukru]]+cukier3[[#This Row],[Dołożono]]</f>
        <v>-208896</v>
      </c>
      <c r="G15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6" spans="1:7" x14ac:dyDescent="0.25">
      <c r="A1536" s="1">
        <v>40955</v>
      </c>
      <c r="B1536" s="2" t="s">
        <v>19</v>
      </c>
      <c r="C1536">
        <v>64</v>
      </c>
      <c r="D1536">
        <f>MONTH(cukier3[[#This Row],[Data]])</f>
        <v>2</v>
      </c>
      <c r="E1536">
        <f>IF(D1535=cukier3[[#This Row],[Miesiąc]],0,1)</f>
        <v>0</v>
      </c>
      <c r="F1536">
        <f ca="1">F1535-cukier3[[#This Row],[KG cukru]]+cukier3[[#This Row],[Dołożono]]</f>
        <v>-208960</v>
      </c>
      <c r="G15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7" spans="1:7" x14ac:dyDescent="0.25">
      <c r="A1537" s="1">
        <v>40956</v>
      </c>
      <c r="B1537" s="2" t="s">
        <v>50</v>
      </c>
      <c r="C1537">
        <v>288</v>
      </c>
      <c r="D1537">
        <f>MONTH(cukier3[[#This Row],[Data]])</f>
        <v>2</v>
      </c>
      <c r="E1537">
        <f>IF(D1536=cukier3[[#This Row],[Miesiąc]],0,1)</f>
        <v>0</v>
      </c>
      <c r="F1537">
        <f ca="1">F1536-cukier3[[#This Row],[KG cukru]]+cukier3[[#This Row],[Dołożono]]</f>
        <v>-209248</v>
      </c>
      <c r="G15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8" spans="1:7" x14ac:dyDescent="0.25">
      <c r="A1538" s="1">
        <v>40957</v>
      </c>
      <c r="B1538" s="2" t="s">
        <v>144</v>
      </c>
      <c r="C1538">
        <v>18</v>
      </c>
      <c r="D1538">
        <f>MONTH(cukier3[[#This Row],[Data]])</f>
        <v>2</v>
      </c>
      <c r="E1538">
        <f>IF(D1537=cukier3[[#This Row],[Miesiąc]],0,1)</f>
        <v>0</v>
      </c>
      <c r="F1538">
        <f ca="1">F1537-cukier3[[#This Row],[KG cukru]]+cukier3[[#This Row],[Dołożono]]</f>
        <v>-209266</v>
      </c>
      <c r="G15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39" spans="1:7" x14ac:dyDescent="0.25">
      <c r="A1539" s="1">
        <v>40959</v>
      </c>
      <c r="B1539" s="2" t="s">
        <v>31</v>
      </c>
      <c r="C1539">
        <v>54</v>
      </c>
      <c r="D1539">
        <f>MONTH(cukier3[[#This Row],[Data]])</f>
        <v>2</v>
      </c>
      <c r="E1539">
        <f>IF(D1538=cukier3[[#This Row],[Miesiąc]],0,1)</f>
        <v>0</v>
      </c>
      <c r="F1539">
        <f ca="1">F1538-cukier3[[#This Row],[KG cukru]]+cukier3[[#This Row],[Dołożono]]</f>
        <v>-209320</v>
      </c>
      <c r="G15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0" spans="1:7" x14ac:dyDescent="0.25">
      <c r="A1540" s="1">
        <v>40959</v>
      </c>
      <c r="B1540" s="2" t="s">
        <v>201</v>
      </c>
      <c r="C1540">
        <v>3</v>
      </c>
      <c r="D1540">
        <f>MONTH(cukier3[[#This Row],[Data]])</f>
        <v>2</v>
      </c>
      <c r="E1540">
        <f>IF(D1539=cukier3[[#This Row],[Miesiąc]],0,1)</f>
        <v>0</v>
      </c>
      <c r="F1540">
        <f ca="1">F1539-cukier3[[#This Row],[KG cukru]]+cukier3[[#This Row],[Dołożono]]</f>
        <v>-209323</v>
      </c>
      <c r="G15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1" spans="1:7" x14ac:dyDescent="0.25">
      <c r="A1541" s="1">
        <v>40960</v>
      </c>
      <c r="B1541" s="2" t="s">
        <v>65</v>
      </c>
      <c r="C1541">
        <v>9</v>
      </c>
      <c r="D1541">
        <f>MONTH(cukier3[[#This Row],[Data]])</f>
        <v>2</v>
      </c>
      <c r="E1541">
        <f>IF(D1540=cukier3[[#This Row],[Miesiąc]],0,1)</f>
        <v>0</v>
      </c>
      <c r="F1541">
        <f ca="1">F1540-cukier3[[#This Row],[KG cukru]]+cukier3[[#This Row],[Dołożono]]</f>
        <v>-209332</v>
      </c>
      <c r="G15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2" spans="1:7" x14ac:dyDescent="0.25">
      <c r="A1542" s="1">
        <v>40961</v>
      </c>
      <c r="B1542" s="2" t="s">
        <v>149</v>
      </c>
      <c r="C1542">
        <v>19</v>
      </c>
      <c r="D1542">
        <f>MONTH(cukier3[[#This Row],[Data]])</f>
        <v>2</v>
      </c>
      <c r="E1542">
        <f>IF(D1541=cukier3[[#This Row],[Miesiąc]],0,1)</f>
        <v>0</v>
      </c>
      <c r="F1542">
        <f ca="1">F1541-cukier3[[#This Row],[KG cukru]]+cukier3[[#This Row],[Dołożono]]</f>
        <v>-209351</v>
      </c>
      <c r="G15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3" spans="1:7" x14ac:dyDescent="0.25">
      <c r="A1543" s="1">
        <v>40961</v>
      </c>
      <c r="B1543" s="2" t="s">
        <v>26</v>
      </c>
      <c r="C1543">
        <v>198</v>
      </c>
      <c r="D1543">
        <f>MONTH(cukier3[[#This Row],[Data]])</f>
        <v>2</v>
      </c>
      <c r="E1543">
        <f>IF(D1542=cukier3[[#This Row],[Miesiąc]],0,1)</f>
        <v>0</v>
      </c>
      <c r="F1543">
        <f ca="1">F1542-cukier3[[#This Row],[KG cukru]]+cukier3[[#This Row],[Dołożono]]</f>
        <v>-209549</v>
      </c>
      <c r="G15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4" spans="1:7" x14ac:dyDescent="0.25">
      <c r="A1544" s="1">
        <v>40966</v>
      </c>
      <c r="B1544" s="2" t="s">
        <v>5</v>
      </c>
      <c r="C1544">
        <v>417</v>
      </c>
      <c r="D1544">
        <f>MONTH(cukier3[[#This Row],[Data]])</f>
        <v>2</v>
      </c>
      <c r="E1544">
        <f>IF(D1543=cukier3[[#This Row],[Miesiąc]],0,1)</f>
        <v>0</v>
      </c>
      <c r="F1544">
        <f ca="1">F1543-cukier3[[#This Row],[KG cukru]]+cukier3[[#This Row],[Dołożono]]</f>
        <v>-209966</v>
      </c>
      <c r="G15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5" spans="1:7" x14ac:dyDescent="0.25">
      <c r="A1545" s="1">
        <v>40971</v>
      </c>
      <c r="B1545" s="2" t="s">
        <v>102</v>
      </c>
      <c r="C1545">
        <v>221</v>
      </c>
      <c r="D1545">
        <f>MONTH(cukier3[[#This Row],[Data]])</f>
        <v>3</v>
      </c>
      <c r="E1545">
        <f>IF(D1544=cukier3[[#This Row],[Miesiąc]],0,1)</f>
        <v>1</v>
      </c>
      <c r="F1545">
        <f ca="1">F1544-cukier3[[#This Row],[KG cukru]]+cukier3[[#This Row],[Dołożono]]</f>
        <v>-210187</v>
      </c>
      <c r="G1545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6" spans="1:7" x14ac:dyDescent="0.25">
      <c r="A1546" s="1">
        <v>40971</v>
      </c>
      <c r="B1546" s="2" t="s">
        <v>18</v>
      </c>
      <c r="C1546">
        <v>53</v>
      </c>
      <c r="D1546">
        <f>MONTH(cukier3[[#This Row],[Data]])</f>
        <v>3</v>
      </c>
      <c r="E1546">
        <f>IF(D1545=cukier3[[#This Row],[Miesiąc]],0,1)</f>
        <v>0</v>
      </c>
      <c r="F1546">
        <f ca="1">F1545-cukier3[[#This Row],[KG cukru]]+cukier3[[#This Row],[Dołożono]]</f>
        <v>-210240</v>
      </c>
      <c r="G15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7" spans="1:7" x14ac:dyDescent="0.25">
      <c r="A1547" s="1">
        <v>40973</v>
      </c>
      <c r="B1547" s="2" t="s">
        <v>69</v>
      </c>
      <c r="C1547">
        <v>127</v>
      </c>
      <c r="D1547">
        <f>MONTH(cukier3[[#This Row],[Data]])</f>
        <v>3</v>
      </c>
      <c r="E1547">
        <f>IF(D1546=cukier3[[#This Row],[Miesiąc]],0,1)</f>
        <v>0</v>
      </c>
      <c r="F1547">
        <f ca="1">F1546-cukier3[[#This Row],[KG cukru]]+cukier3[[#This Row],[Dołożono]]</f>
        <v>-210367</v>
      </c>
      <c r="G15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8" spans="1:7" x14ac:dyDescent="0.25">
      <c r="A1548" s="1">
        <v>40974</v>
      </c>
      <c r="B1548" s="2" t="s">
        <v>14</v>
      </c>
      <c r="C1548">
        <v>340</v>
      </c>
      <c r="D1548">
        <f>MONTH(cukier3[[#This Row],[Data]])</f>
        <v>3</v>
      </c>
      <c r="E1548">
        <f>IF(D1547=cukier3[[#This Row],[Miesiąc]],0,1)</f>
        <v>0</v>
      </c>
      <c r="F1548">
        <f ca="1">F1547-cukier3[[#This Row],[KG cukru]]+cukier3[[#This Row],[Dołożono]]</f>
        <v>-210707</v>
      </c>
      <c r="G15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49" spans="1:7" x14ac:dyDescent="0.25">
      <c r="A1549" s="1">
        <v>40977</v>
      </c>
      <c r="B1549" s="2" t="s">
        <v>7</v>
      </c>
      <c r="C1549">
        <v>310</v>
      </c>
      <c r="D1549">
        <f>MONTH(cukier3[[#This Row],[Data]])</f>
        <v>3</v>
      </c>
      <c r="E1549">
        <f>IF(D1548=cukier3[[#This Row],[Miesiąc]],0,1)</f>
        <v>0</v>
      </c>
      <c r="F1549">
        <f ca="1">F1548-cukier3[[#This Row],[KG cukru]]+cukier3[[#This Row],[Dołożono]]</f>
        <v>-211017</v>
      </c>
      <c r="G15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0" spans="1:7" x14ac:dyDescent="0.25">
      <c r="A1550" s="1">
        <v>40979</v>
      </c>
      <c r="B1550" s="2" t="s">
        <v>222</v>
      </c>
      <c r="C1550">
        <v>8</v>
      </c>
      <c r="D1550">
        <f>MONTH(cukier3[[#This Row],[Data]])</f>
        <v>3</v>
      </c>
      <c r="E1550">
        <f>IF(D1549=cukier3[[#This Row],[Miesiąc]],0,1)</f>
        <v>0</v>
      </c>
      <c r="F1550">
        <f ca="1">F1549-cukier3[[#This Row],[KG cukru]]+cukier3[[#This Row],[Dołożono]]</f>
        <v>-211025</v>
      </c>
      <c r="G15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1" spans="1:7" x14ac:dyDescent="0.25">
      <c r="A1551" s="1">
        <v>40980</v>
      </c>
      <c r="B1551" s="2" t="s">
        <v>61</v>
      </c>
      <c r="C1551">
        <v>132</v>
      </c>
      <c r="D1551">
        <f>MONTH(cukier3[[#This Row],[Data]])</f>
        <v>3</v>
      </c>
      <c r="E1551">
        <f>IF(D1550=cukier3[[#This Row],[Miesiąc]],0,1)</f>
        <v>0</v>
      </c>
      <c r="F1551">
        <f ca="1">F1550-cukier3[[#This Row],[KG cukru]]+cukier3[[#This Row],[Dołożono]]</f>
        <v>-211157</v>
      </c>
      <c r="G15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2" spans="1:7" x14ac:dyDescent="0.25">
      <c r="A1552" s="1">
        <v>40980</v>
      </c>
      <c r="B1552" s="2" t="s">
        <v>26</v>
      </c>
      <c r="C1552">
        <v>168</v>
      </c>
      <c r="D1552">
        <f>MONTH(cukier3[[#This Row],[Data]])</f>
        <v>3</v>
      </c>
      <c r="E1552">
        <f>IF(D1551=cukier3[[#This Row],[Miesiąc]],0,1)</f>
        <v>0</v>
      </c>
      <c r="F1552">
        <f ca="1">F1551-cukier3[[#This Row],[KG cukru]]+cukier3[[#This Row],[Dołożono]]</f>
        <v>-211325</v>
      </c>
      <c r="G15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3" spans="1:7" x14ac:dyDescent="0.25">
      <c r="A1553" s="1">
        <v>40982</v>
      </c>
      <c r="B1553" s="2" t="s">
        <v>26</v>
      </c>
      <c r="C1553">
        <v>49</v>
      </c>
      <c r="D1553">
        <f>MONTH(cukier3[[#This Row],[Data]])</f>
        <v>3</v>
      </c>
      <c r="E1553">
        <f>IF(D1552=cukier3[[#This Row],[Miesiąc]],0,1)</f>
        <v>0</v>
      </c>
      <c r="F1553">
        <f ca="1">F1552-cukier3[[#This Row],[KG cukru]]+cukier3[[#This Row],[Dołożono]]</f>
        <v>-211374</v>
      </c>
      <c r="G15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4" spans="1:7" x14ac:dyDescent="0.25">
      <c r="A1554" s="1">
        <v>40984</v>
      </c>
      <c r="B1554" s="2" t="s">
        <v>37</v>
      </c>
      <c r="C1554">
        <v>140</v>
      </c>
      <c r="D1554">
        <f>MONTH(cukier3[[#This Row],[Data]])</f>
        <v>3</v>
      </c>
      <c r="E1554">
        <f>IF(D1553=cukier3[[#This Row],[Miesiąc]],0,1)</f>
        <v>0</v>
      </c>
      <c r="F1554">
        <f ca="1">F1553-cukier3[[#This Row],[KG cukru]]+cukier3[[#This Row],[Dołożono]]</f>
        <v>-211514</v>
      </c>
      <c r="G15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5" spans="1:7" x14ac:dyDescent="0.25">
      <c r="A1555" s="1">
        <v>40986</v>
      </c>
      <c r="B1555" s="2" t="s">
        <v>35</v>
      </c>
      <c r="C1555">
        <v>140</v>
      </c>
      <c r="D1555">
        <f>MONTH(cukier3[[#This Row],[Data]])</f>
        <v>3</v>
      </c>
      <c r="E1555">
        <f>IF(D1554=cukier3[[#This Row],[Miesiąc]],0,1)</f>
        <v>0</v>
      </c>
      <c r="F1555">
        <f ca="1">F1554-cukier3[[#This Row],[KG cukru]]+cukier3[[#This Row],[Dołożono]]</f>
        <v>-211654</v>
      </c>
      <c r="G15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6" spans="1:7" x14ac:dyDescent="0.25">
      <c r="A1556" s="1">
        <v>40986</v>
      </c>
      <c r="B1556" s="2" t="s">
        <v>23</v>
      </c>
      <c r="C1556">
        <v>194</v>
      </c>
      <c r="D1556">
        <f>MONTH(cukier3[[#This Row],[Data]])</f>
        <v>3</v>
      </c>
      <c r="E1556">
        <f>IF(D1555=cukier3[[#This Row],[Miesiąc]],0,1)</f>
        <v>0</v>
      </c>
      <c r="F1556">
        <f ca="1">F1555-cukier3[[#This Row],[KG cukru]]+cukier3[[#This Row],[Dołożono]]</f>
        <v>-211848</v>
      </c>
      <c r="G15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7" spans="1:7" x14ac:dyDescent="0.25">
      <c r="A1557" s="1">
        <v>40992</v>
      </c>
      <c r="B1557" s="2" t="s">
        <v>74</v>
      </c>
      <c r="C1557">
        <v>11</v>
      </c>
      <c r="D1557">
        <f>MONTH(cukier3[[#This Row],[Data]])</f>
        <v>3</v>
      </c>
      <c r="E1557">
        <f>IF(D1556=cukier3[[#This Row],[Miesiąc]],0,1)</f>
        <v>0</v>
      </c>
      <c r="F1557">
        <f ca="1">F1556-cukier3[[#This Row],[KG cukru]]+cukier3[[#This Row],[Dołożono]]</f>
        <v>-211859</v>
      </c>
      <c r="G15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8" spans="1:7" x14ac:dyDescent="0.25">
      <c r="A1558" s="1">
        <v>40992</v>
      </c>
      <c r="B1558" s="2" t="s">
        <v>23</v>
      </c>
      <c r="C1558">
        <v>123</v>
      </c>
      <c r="D1558">
        <f>MONTH(cukier3[[#This Row],[Data]])</f>
        <v>3</v>
      </c>
      <c r="E1558">
        <f>IF(D1557=cukier3[[#This Row],[Miesiąc]],0,1)</f>
        <v>0</v>
      </c>
      <c r="F1558">
        <f ca="1">F1557-cukier3[[#This Row],[KG cukru]]+cukier3[[#This Row],[Dołożono]]</f>
        <v>-211982</v>
      </c>
      <c r="G15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59" spans="1:7" x14ac:dyDescent="0.25">
      <c r="A1559" s="1">
        <v>40994</v>
      </c>
      <c r="B1559" s="2" t="s">
        <v>150</v>
      </c>
      <c r="C1559">
        <v>1</v>
      </c>
      <c r="D1559">
        <f>MONTH(cukier3[[#This Row],[Data]])</f>
        <v>3</v>
      </c>
      <c r="E1559">
        <f>IF(D1558=cukier3[[#This Row],[Miesiąc]],0,1)</f>
        <v>0</v>
      </c>
      <c r="F1559">
        <f ca="1">F1558-cukier3[[#This Row],[KG cukru]]+cukier3[[#This Row],[Dołożono]]</f>
        <v>-211983</v>
      </c>
      <c r="G15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0" spans="1:7" x14ac:dyDescent="0.25">
      <c r="A1560" s="1">
        <v>40995</v>
      </c>
      <c r="B1560" s="2" t="s">
        <v>9</v>
      </c>
      <c r="C1560">
        <v>267</v>
      </c>
      <c r="D1560">
        <f>MONTH(cukier3[[#This Row],[Data]])</f>
        <v>3</v>
      </c>
      <c r="E1560">
        <f>IF(D1559=cukier3[[#This Row],[Miesiąc]],0,1)</f>
        <v>0</v>
      </c>
      <c r="F1560">
        <f ca="1">F1559-cukier3[[#This Row],[KG cukru]]+cukier3[[#This Row],[Dołożono]]</f>
        <v>-212250</v>
      </c>
      <c r="G15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1" spans="1:7" x14ac:dyDescent="0.25">
      <c r="A1561" s="1">
        <v>40998</v>
      </c>
      <c r="B1561" s="2" t="s">
        <v>149</v>
      </c>
      <c r="C1561">
        <v>14</v>
      </c>
      <c r="D1561">
        <f>MONTH(cukier3[[#This Row],[Data]])</f>
        <v>3</v>
      </c>
      <c r="E1561">
        <f>IF(D1560=cukier3[[#This Row],[Miesiąc]],0,1)</f>
        <v>0</v>
      </c>
      <c r="F1561">
        <f ca="1">F1560-cukier3[[#This Row],[KG cukru]]+cukier3[[#This Row],[Dołożono]]</f>
        <v>-212264</v>
      </c>
      <c r="G15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2" spans="1:7" x14ac:dyDescent="0.25">
      <c r="A1562" s="1">
        <v>40999</v>
      </c>
      <c r="B1562" s="2" t="s">
        <v>20</v>
      </c>
      <c r="C1562">
        <v>160</v>
      </c>
      <c r="D1562">
        <f>MONTH(cukier3[[#This Row],[Data]])</f>
        <v>3</v>
      </c>
      <c r="E1562">
        <f>IF(D1561=cukier3[[#This Row],[Miesiąc]],0,1)</f>
        <v>0</v>
      </c>
      <c r="F1562">
        <f ca="1">F1561-cukier3[[#This Row],[KG cukru]]+cukier3[[#This Row],[Dołożono]]</f>
        <v>-212424</v>
      </c>
      <c r="G15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3" spans="1:7" x14ac:dyDescent="0.25">
      <c r="A1563" s="1">
        <v>40999</v>
      </c>
      <c r="B1563" s="2" t="s">
        <v>9</v>
      </c>
      <c r="C1563">
        <v>437</v>
      </c>
      <c r="D1563">
        <f>MONTH(cukier3[[#This Row],[Data]])</f>
        <v>3</v>
      </c>
      <c r="E1563">
        <f>IF(D1562=cukier3[[#This Row],[Miesiąc]],0,1)</f>
        <v>0</v>
      </c>
      <c r="F1563">
        <f ca="1">F1562-cukier3[[#This Row],[KG cukru]]+cukier3[[#This Row],[Dołożono]]</f>
        <v>-212861</v>
      </c>
      <c r="G15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4" spans="1:7" x14ac:dyDescent="0.25">
      <c r="A1564" s="1">
        <v>41003</v>
      </c>
      <c r="B1564" s="2" t="s">
        <v>123</v>
      </c>
      <c r="C1564">
        <v>71</v>
      </c>
      <c r="D1564">
        <f>MONTH(cukier3[[#This Row],[Data]])</f>
        <v>4</v>
      </c>
      <c r="E1564">
        <f>IF(D1563=cukier3[[#This Row],[Miesiąc]],0,1)</f>
        <v>1</v>
      </c>
      <c r="F1564">
        <f ca="1">F1563-cukier3[[#This Row],[KG cukru]]+cukier3[[#This Row],[Dołożono]]</f>
        <v>-212932</v>
      </c>
      <c r="G156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5" spans="1:7" x14ac:dyDescent="0.25">
      <c r="A1565" s="1">
        <v>41004</v>
      </c>
      <c r="B1565" s="2" t="s">
        <v>66</v>
      </c>
      <c r="C1565">
        <v>35</v>
      </c>
      <c r="D1565">
        <f>MONTH(cukier3[[#This Row],[Data]])</f>
        <v>4</v>
      </c>
      <c r="E1565">
        <f>IF(D1564=cukier3[[#This Row],[Miesiąc]],0,1)</f>
        <v>0</v>
      </c>
      <c r="F1565">
        <f ca="1">F1564-cukier3[[#This Row],[KG cukru]]+cukier3[[#This Row],[Dołożono]]</f>
        <v>-212967</v>
      </c>
      <c r="G15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6" spans="1:7" x14ac:dyDescent="0.25">
      <c r="A1566" s="1">
        <v>41005</v>
      </c>
      <c r="B1566" s="2" t="s">
        <v>22</v>
      </c>
      <c r="C1566">
        <v>116</v>
      </c>
      <c r="D1566">
        <f>MONTH(cukier3[[#This Row],[Data]])</f>
        <v>4</v>
      </c>
      <c r="E1566">
        <f>IF(D1565=cukier3[[#This Row],[Miesiąc]],0,1)</f>
        <v>0</v>
      </c>
      <c r="F1566">
        <f ca="1">F1565-cukier3[[#This Row],[KG cukru]]+cukier3[[#This Row],[Dołożono]]</f>
        <v>-213083</v>
      </c>
      <c r="G15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7" spans="1:7" x14ac:dyDescent="0.25">
      <c r="A1567" s="1">
        <v>41006</v>
      </c>
      <c r="B1567" s="2" t="s">
        <v>6</v>
      </c>
      <c r="C1567">
        <v>152</v>
      </c>
      <c r="D1567">
        <f>MONTH(cukier3[[#This Row],[Data]])</f>
        <v>4</v>
      </c>
      <c r="E1567">
        <f>IF(D1566=cukier3[[#This Row],[Miesiąc]],0,1)</f>
        <v>0</v>
      </c>
      <c r="F1567">
        <f ca="1">F1566-cukier3[[#This Row],[KG cukru]]+cukier3[[#This Row],[Dołożono]]</f>
        <v>-213235</v>
      </c>
      <c r="G15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8" spans="1:7" x14ac:dyDescent="0.25">
      <c r="A1568" s="1">
        <v>41011</v>
      </c>
      <c r="B1568" s="2" t="s">
        <v>102</v>
      </c>
      <c r="C1568">
        <v>353</v>
      </c>
      <c r="D1568">
        <f>MONTH(cukier3[[#This Row],[Data]])</f>
        <v>4</v>
      </c>
      <c r="E1568">
        <f>IF(D1567=cukier3[[#This Row],[Miesiąc]],0,1)</f>
        <v>0</v>
      </c>
      <c r="F1568">
        <f ca="1">F1567-cukier3[[#This Row],[KG cukru]]+cukier3[[#This Row],[Dołożono]]</f>
        <v>-213588</v>
      </c>
      <c r="G15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69" spans="1:7" x14ac:dyDescent="0.25">
      <c r="A1569" s="1">
        <v>41011</v>
      </c>
      <c r="B1569" s="2" t="s">
        <v>81</v>
      </c>
      <c r="C1569">
        <v>7</v>
      </c>
      <c r="D1569">
        <f>MONTH(cukier3[[#This Row],[Data]])</f>
        <v>4</v>
      </c>
      <c r="E1569">
        <f>IF(D1568=cukier3[[#This Row],[Miesiąc]],0,1)</f>
        <v>0</v>
      </c>
      <c r="F1569">
        <f ca="1">F1568-cukier3[[#This Row],[KG cukru]]+cukier3[[#This Row],[Dołożono]]</f>
        <v>-213595</v>
      </c>
      <c r="G15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0" spans="1:7" x14ac:dyDescent="0.25">
      <c r="A1570" s="1">
        <v>41011</v>
      </c>
      <c r="B1570" s="2" t="s">
        <v>7</v>
      </c>
      <c r="C1570">
        <v>309</v>
      </c>
      <c r="D1570">
        <f>MONTH(cukier3[[#This Row],[Data]])</f>
        <v>4</v>
      </c>
      <c r="E1570">
        <f>IF(D1569=cukier3[[#This Row],[Miesiąc]],0,1)</f>
        <v>0</v>
      </c>
      <c r="F1570">
        <f ca="1">F1569-cukier3[[#This Row],[KG cukru]]+cukier3[[#This Row],[Dołożono]]</f>
        <v>-213904</v>
      </c>
      <c r="G15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1" spans="1:7" x14ac:dyDescent="0.25">
      <c r="A1571" s="1">
        <v>41012</v>
      </c>
      <c r="B1571" s="2" t="s">
        <v>187</v>
      </c>
      <c r="C1571">
        <v>3</v>
      </c>
      <c r="D1571">
        <f>MONTH(cukier3[[#This Row],[Data]])</f>
        <v>4</v>
      </c>
      <c r="E1571">
        <f>IF(D1570=cukier3[[#This Row],[Miesiąc]],0,1)</f>
        <v>0</v>
      </c>
      <c r="F1571">
        <f ca="1">F1570-cukier3[[#This Row],[KG cukru]]+cukier3[[#This Row],[Dołożono]]</f>
        <v>-213907</v>
      </c>
      <c r="G15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2" spans="1:7" x14ac:dyDescent="0.25">
      <c r="A1572" s="1">
        <v>41013</v>
      </c>
      <c r="B1572" s="2" t="s">
        <v>14</v>
      </c>
      <c r="C1572">
        <v>166</v>
      </c>
      <c r="D1572">
        <f>MONTH(cukier3[[#This Row],[Data]])</f>
        <v>4</v>
      </c>
      <c r="E1572">
        <f>IF(D1571=cukier3[[#This Row],[Miesiąc]],0,1)</f>
        <v>0</v>
      </c>
      <c r="F1572">
        <f ca="1">F1571-cukier3[[#This Row],[KG cukru]]+cukier3[[#This Row],[Dołożono]]</f>
        <v>-214073</v>
      </c>
      <c r="G15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3" spans="1:7" x14ac:dyDescent="0.25">
      <c r="A1573" s="1">
        <v>41014</v>
      </c>
      <c r="B1573" s="2" t="s">
        <v>224</v>
      </c>
      <c r="C1573">
        <v>14</v>
      </c>
      <c r="D1573">
        <f>MONTH(cukier3[[#This Row],[Data]])</f>
        <v>4</v>
      </c>
      <c r="E1573">
        <f>IF(D1572=cukier3[[#This Row],[Miesiąc]],0,1)</f>
        <v>0</v>
      </c>
      <c r="F1573">
        <f ca="1">F1572-cukier3[[#This Row],[KG cukru]]+cukier3[[#This Row],[Dołożono]]</f>
        <v>-214087</v>
      </c>
      <c r="G15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4" spans="1:7" x14ac:dyDescent="0.25">
      <c r="A1574" s="1">
        <v>41014</v>
      </c>
      <c r="B1574" s="2" t="s">
        <v>229</v>
      </c>
      <c r="C1574">
        <v>15</v>
      </c>
      <c r="D1574">
        <f>MONTH(cukier3[[#This Row],[Data]])</f>
        <v>4</v>
      </c>
      <c r="E1574">
        <f>IF(D1573=cukier3[[#This Row],[Miesiąc]],0,1)</f>
        <v>0</v>
      </c>
      <c r="F1574">
        <f ca="1">F1573-cukier3[[#This Row],[KG cukru]]+cukier3[[#This Row],[Dołożono]]</f>
        <v>-214102</v>
      </c>
      <c r="G15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5" spans="1:7" x14ac:dyDescent="0.25">
      <c r="A1575" s="1">
        <v>41014</v>
      </c>
      <c r="B1575" s="2" t="s">
        <v>6</v>
      </c>
      <c r="C1575">
        <v>141</v>
      </c>
      <c r="D1575">
        <f>MONTH(cukier3[[#This Row],[Data]])</f>
        <v>4</v>
      </c>
      <c r="E1575">
        <f>IF(D1574=cukier3[[#This Row],[Miesiąc]],0,1)</f>
        <v>0</v>
      </c>
      <c r="F1575">
        <f ca="1">F1574-cukier3[[#This Row],[KG cukru]]+cukier3[[#This Row],[Dołożono]]</f>
        <v>-214243</v>
      </c>
      <c r="G15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6" spans="1:7" x14ac:dyDescent="0.25">
      <c r="A1576" s="1">
        <v>41020</v>
      </c>
      <c r="B1576" s="2" t="s">
        <v>22</v>
      </c>
      <c r="C1576">
        <v>157</v>
      </c>
      <c r="D1576">
        <f>MONTH(cukier3[[#This Row],[Data]])</f>
        <v>4</v>
      </c>
      <c r="E1576">
        <f>IF(D1575=cukier3[[#This Row],[Miesiąc]],0,1)</f>
        <v>0</v>
      </c>
      <c r="F1576">
        <f ca="1">F1575-cukier3[[#This Row],[KG cukru]]+cukier3[[#This Row],[Dołożono]]</f>
        <v>-214400</v>
      </c>
      <c r="G15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7" spans="1:7" x14ac:dyDescent="0.25">
      <c r="A1577" s="1">
        <v>41025</v>
      </c>
      <c r="B1577" s="2" t="s">
        <v>9</v>
      </c>
      <c r="C1577">
        <v>191</v>
      </c>
      <c r="D1577">
        <f>MONTH(cukier3[[#This Row],[Data]])</f>
        <v>4</v>
      </c>
      <c r="E1577">
        <f>IF(D1576=cukier3[[#This Row],[Miesiąc]],0,1)</f>
        <v>0</v>
      </c>
      <c r="F1577">
        <f ca="1">F1576-cukier3[[#This Row],[KG cukru]]+cukier3[[#This Row],[Dołożono]]</f>
        <v>-214591</v>
      </c>
      <c r="G15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8" spans="1:7" x14ac:dyDescent="0.25">
      <c r="A1578" s="1">
        <v>41026</v>
      </c>
      <c r="B1578" s="2" t="s">
        <v>36</v>
      </c>
      <c r="C1578">
        <v>7</v>
      </c>
      <c r="D1578">
        <f>MONTH(cukier3[[#This Row],[Data]])</f>
        <v>4</v>
      </c>
      <c r="E1578">
        <f>IF(D1577=cukier3[[#This Row],[Miesiąc]],0,1)</f>
        <v>0</v>
      </c>
      <c r="F1578">
        <f ca="1">F1577-cukier3[[#This Row],[KG cukru]]+cukier3[[#This Row],[Dołożono]]</f>
        <v>-214598</v>
      </c>
      <c r="G15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79" spans="1:7" x14ac:dyDescent="0.25">
      <c r="A1579" s="1">
        <v>41027</v>
      </c>
      <c r="B1579" s="2" t="s">
        <v>26</v>
      </c>
      <c r="C1579">
        <v>200</v>
      </c>
      <c r="D1579">
        <f>MONTH(cukier3[[#This Row],[Data]])</f>
        <v>4</v>
      </c>
      <c r="E1579">
        <f>IF(D1578=cukier3[[#This Row],[Miesiąc]],0,1)</f>
        <v>0</v>
      </c>
      <c r="F1579">
        <f ca="1">F1578-cukier3[[#This Row],[KG cukru]]+cukier3[[#This Row],[Dołożono]]</f>
        <v>-214798</v>
      </c>
      <c r="G15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0" spans="1:7" x14ac:dyDescent="0.25">
      <c r="A1580" s="1">
        <v>41033</v>
      </c>
      <c r="B1580" s="2" t="s">
        <v>14</v>
      </c>
      <c r="C1580">
        <v>235</v>
      </c>
      <c r="D1580">
        <f>MONTH(cukier3[[#This Row],[Data]])</f>
        <v>5</v>
      </c>
      <c r="E1580">
        <f>IF(D1579=cukier3[[#This Row],[Miesiąc]],0,1)</f>
        <v>1</v>
      </c>
      <c r="F1580">
        <f ca="1">F1579-cukier3[[#This Row],[KG cukru]]+cukier3[[#This Row],[Dołożono]]</f>
        <v>-215033</v>
      </c>
      <c r="G158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1" spans="1:7" x14ac:dyDescent="0.25">
      <c r="A1581" s="1">
        <v>41033</v>
      </c>
      <c r="B1581" s="2" t="s">
        <v>149</v>
      </c>
      <c r="C1581">
        <v>15</v>
      </c>
      <c r="D1581">
        <f>MONTH(cukier3[[#This Row],[Data]])</f>
        <v>5</v>
      </c>
      <c r="E1581">
        <f>IF(D1580=cukier3[[#This Row],[Miesiąc]],0,1)</f>
        <v>0</v>
      </c>
      <c r="F1581">
        <f ca="1">F1580-cukier3[[#This Row],[KG cukru]]+cukier3[[#This Row],[Dołożono]]</f>
        <v>-215048</v>
      </c>
      <c r="G15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2" spans="1:7" x14ac:dyDescent="0.25">
      <c r="A1582" s="1">
        <v>41033</v>
      </c>
      <c r="B1582" s="2" t="s">
        <v>171</v>
      </c>
      <c r="C1582">
        <v>7</v>
      </c>
      <c r="D1582">
        <f>MONTH(cukier3[[#This Row],[Data]])</f>
        <v>5</v>
      </c>
      <c r="E1582">
        <f>IF(D1581=cukier3[[#This Row],[Miesiąc]],0,1)</f>
        <v>0</v>
      </c>
      <c r="F1582">
        <f ca="1">F1581-cukier3[[#This Row],[KG cukru]]+cukier3[[#This Row],[Dołożono]]</f>
        <v>-215055</v>
      </c>
      <c r="G15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3" spans="1:7" x14ac:dyDescent="0.25">
      <c r="A1583" s="1">
        <v>41034</v>
      </c>
      <c r="B1583" s="2" t="s">
        <v>50</v>
      </c>
      <c r="C1583">
        <v>301</v>
      </c>
      <c r="D1583">
        <f>MONTH(cukier3[[#This Row],[Data]])</f>
        <v>5</v>
      </c>
      <c r="E1583">
        <f>IF(D1582=cukier3[[#This Row],[Miesiąc]],0,1)</f>
        <v>0</v>
      </c>
      <c r="F1583">
        <f ca="1">F1582-cukier3[[#This Row],[KG cukru]]+cukier3[[#This Row],[Dołożono]]</f>
        <v>-215356</v>
      </c>
      <c r="G15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4" spans="1:7" x14ac:dyDescent="0.25">
      <c r="A1584" s="1">
        <v>41036</v>
      </c>
      <c r="B1584" s="2" t="s">
        <v>5</v>
      </c>
      <c r="C1584">
        <v>136</v>
      </c>
      <c r="D1584">
        <f>MONTH(cukier3[[#This Row],[Data]])</f>
        <v>5</v>
      </c>
      <c r="E1584">
        <f>IF(D1583=cukier3[[#This Row],[Miesiąc]],0,1)</f>
        <v>0</v>
      </c>
      <c r="F1584">
        <f ca="1">F1583-cukier3[[#This Row],[KG cukru]]+cukier3[[#This Row],[Dołożono]]</f>
        <v>-215492</v>
      </c>
      <c r="G15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5" spans="1:7" x14ac:dyDescent="0.25">
      <c r="A1585" s="1">
        <v>41036</v>
      </c>
      <c r="B1585" s="2" t="s">
        <v>126</v>
      </c>
      <c r="C1585">
        <v>5</v>
      </c>
      <c r="D1585">
        <f>MONTH(cukier3[[#This Row],[Data]])</f>
        <v>5</v>
      </c>
      <c r="E1585">
        <f>IF(D1584=cukier3[[#This Row],[Miesiąc]],0,1)</f>
        <v>0</v>
      </c>
      <c r="F1585">
        <f ca="1">F1584-cukier3[[#This Row],[KG cukru]]+cukier3[[#This Row],[Dołożono]]</f>
        <v>-215497</v>
      </c>
      <c r="G15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6" spans="1:7" x14ac:dyDescent="0.25">
      <c r="A1586" s="1">
        <v>41037</v>
      </c>
      <c r="B1586" s="2" t="s">
        <v>7</v>
      </c>
      <c r="C1586">
        <v>280</v>
      </c>
      <c r="D1586">
        <f>MONTH(cukier3[[#This Row],[Data]])</f>
        <v>5</v>
      </c>
      <c r="E1586">
        <f>IF(D1585=cukier3[[#This Row],[Miesiąc]],0,1)</f>
        <v>0</v>
      </c>
      <c r="F1586">
        <f ca="1">F1585-cukier3[[#This Row],[KG cukru]]+cukier3[[#This Row],[Dołożono]]</f>
        <v>-215777</v>
      </c>
      <c r="G15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7" spans="1:7" x14ac:dyDescent="0.25">
      <c r="A1587" s="1">
        <v>41037</v>
      </c>
      <c r="B1587" s="2" t="s">
        <v>65</v>
      </c>
      <c r="C1587">
        <v>3</v>
      </c>
      <c r="D1587">
        <f>MONTH(cukier3[[#This Row],[Data]])</f>
        <v>5</v>
      </c>
      <c r="E1587">
        <f>IF(D1586=cukier3[[#This Row],[Miesiąc]],0,1)</f>
        <v>0</v>
      </c>
      <c r="F1587">
        <f ca="1">F1586-cukier3[[#This Row],[KG cukru]]+cukier3[[#This Row],[Dołożono]]</f>
        <v>-215780</v>
      </c>
      <c r="G15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8" spans="1:7" x14ac:dyDescent="0.25">
      <c r="A1588" s="1">
        <v>41040</v>
      </c>
      <c r="B1588" s="2" t="s">
        <v>206</v>
      </c>
      <c r="C1588">
        <v>14</v>
      </c>
      <c r="D1588">
        <f>MONTH(cukier3[[#This Row],[Data]])</f>
        <v>5</v>
      </c>
      <c r="E1588">
        <f>IF(D1587=cukier3[[#This Row],[Miesiąc]],0,1)</f>
        <v>0</v>
      </c>
      <c r="F1588">
        <f ca="1">F1587-cukier3[[#This Row],[KG cukru]]+cukier3[[#This Row],[Dołożono]]</f>
        <v>-215794</v>
      </c>
      <c r="G15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89" spans="1:7" x14ac:dyDescent="0.25">
      <c r="A1589" s="1">
        <v>41041</v>
      </c>
      <c r="B1589" s="2" t="s">
        <v>10</v>
      </c>
      <c r="C1589">
        <v>79</v>
      </c>
      <c r="D1589">
        <f>MONTH(cukier3[[#This Row],[Data]])</f>
        <v>5</v>
      </c>
      <c r="E1589">
        <f>IF(D1588=cukier3[[#This Row],[Miesiąc]],0,1)</f>
        <v>0</v>
      </c>
      <c r="F1589">
        <f ca="1">F1588-cukier3[[#This Row],[KG cukru]]+cukier3[[#This Row],[Dołożono]]</f>
        <v>-215873</v>
      </c>
      <c r="G15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0" spans="1:7" x14ac:dyDescent="0.25">
      <c r="A1590" s="1">
        <v>41042</v>
      </c>
      <c r="B1590" s="2" t="s">
        <v>173</v>
      </c>
      <c r="C1590">
        <v>86</v>
      </c>
      <c r="D1590">
        <f>MONTH(cukier3[[#This Row],[Data]])</f>
        <v>5</v>
      </c>
      <c r="E1590">
        <f>IF(D1589=cukier3[[#This Row],[Miesiąc]],0,1)</f>
        <v>0</v>
      </c>
      <c r="F1590">
        <f ca="1">F1589-cukier3[[#This Row],[KG cukru]]+cukier3[[#This Row],[Dołożono]]</f>
        <v>-215959</v>
      </c>
      <c r="G15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1" spans="1:7" x14ac:dyDescent="0.25">
      <c r="A1591" s="1">
        <v>41042</v>
      </c>
      <c r="B1591" s="2" t="s">
        <v>23</v>
      </c>
      <c r="C1591">
        <v>70</v>
      </c>
      <c r="D1591">
        <f>MONTH(cukier3[[#This Row],[Data]])</f>
        <v>5</v>
      </c>
      <c r="E1591">
        <f>IF(D1590=cukier3[[#This Row],[Miesiąc]],0,1)</f>
        <v>0</v>
      </c>
      <c r="F1591">
        <f ca="1">F1590-cukier3[[#This Row],[KG cukru]]+cukier3[[#This Row],[Dołożono]]</f>
        <v>-216029</v>
      </c>
      <c r="G15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2" spans="1:7" x14ac:dyDescent="0.25">
      <c r="A1592" s="1">
        <v>41043</v>
      </c>
      <c r="B1592" s="2" t="s">
        <v>20</v>
      </c>
      <c r="C1592">
        <v>189</v>
      </c>
      <c r="D1592">
        <f>MONTH(cukier3[[#This Row],[Data]])</f>
        <v>5</v>
      </c>
      <c r="E1592">
        <f>IF(D1591=cukier3[[#This Row],[Miesiąc]],0,1)</f>
        <v>0</v>
      </c>
      <c r="F1592">
        <f ca="1">F1591-cukier3[[#This Row],[KG cukru]]+cukier3[[#This Row],[Dołożono]]</f>
        <v>-216218</v>
      </c>
      <c r="G15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3" spans="1:7" x14ac:dyDescent="0.25">
      <c r="A1593" s="1">
        <v>41043</v>
      </c>
      <c r="B1593" s="2" t="s">
        <v>55</v>
      </c>
      <c r="C1593">
        <v>111</v>
      </c>
      <c r="D1593">
        <f>MONTH(cukier3[[#This Row],[Data]])</f>
        <v>5</v>
      </c>
      <c r="E1593">
        <f>IF(D1592=cukier3[[#This Row],[Miesiąc]],0,1)</f>
        <v>0</v>
      </c>
      <c r="F1593">
        <f ca="1">F1592-cukier3[[#This Row],[KG cukru]]+cukier3[[#This Row],[Dołożono]]</f>
        <v>-216329</v>
      </c>
      <c r="G15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4" spans="1:7" x14ac:dyDescent="0.25">
      <c r="A1594" s="1">
        <v>41046</v>
      </c>
      <c r="B1594" s="2" t="s">
        <v>19</v>
      </c>
      <c r="C1594">
        <v>158</v>
      </c>
      <c r="D1594">
        <f>MONTH(cukier3[[#This Row],[Data]])</f>
        <v>5</v>
      </c>
      <c r="E1594">
        <f>IF(D1593=cukier3[[#This Row],[Miesiąc]],0,1)</f>
        <v>0</v>
      </c>
      <c r="F1594">
        <f ca="1">F1593-cukier3[[#This Row],[KG cukru]]+cukier3[[#This Row],[Dołożono]]</f>
        <v>-216487</v>
      </c>
      <c r="G15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5" spans="1:7" x14ac:dyDescent="0.25">
      <c r="A1595" s="1">
        <v>41051</v>
      </c>
      <c r="B1595" s="2" t="s">
        <v>66</v>
      </c>
      <c r="C1595">
        <v>172</v>
      </c>
      <c r="D1595">
        <f>MONTH(cukier3[[#This Row],[Data]])</f>
        <v>5</v>
      </c>
      <c r="E1595">
        <f>IF(D1594=cukier3[[#This Row],[Miesiąc]],0,1)</f>
        <v>0</v>
      </c>
      <c r="F1595">
        <f ca="1">F1594-cukier3[[#This Row],[KG cukru]]+cukier3[[#This Row],[Dołożono]]</f>
        <v>-216659</v>
      </c>
      <c r="G15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6" spans="1:7" x14ac:dyDescent="0.25">
      <c r="A1596" s="1">
        <v>41052</v>
      </c>
      <c r="B1596" s="2" t="s">
        <v>50</v>
      </c>
      <c r="C1596">
        <v>179</v>
      </c>
      <c r="D1596">
        <f>MONTH(cukier3[[#This Row],[Data]])</f>
        <v>5</v>
      </c>
      <c r="E1596">
        <f>IF(D1595=cukier3[[#This Row],[Miesiąc]],0,1)</f>
        <v>0</v>
      </c>
      <c r="F1596">
        <f ca="1">F1595-cukier3[[#This Row],[KG cukru]]+cukier3[[#This Row],[Dołożono]]</f>
        <v>-216838</v>
      </c>
      <c r="G15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7" spans="1:7" x14ac:dyDescent="0.25">
      <c r="A1597" s="1">
        <v>41053</v>
      </c>
      <c r="B1597" s="2" t="s">
        <v>104</v>
      </c>
      <c r="C1597">
        <v>19</v>
      </c>
      <c r="D1597">
        <f>MONTH(cukier3[[#This Row],[Data]])</f>
        <v>5</v>
      </c>
      <c r="E1597">
        <f>IF(D1596=cukier3[[#This Row],[Miesiąc]],0,1)</f>
        <v>0</v>
      </c>
      <c r="F1597">
        <f ca="1">F1596-cukier3[[#This Row],[KG cukru]]+cukier3[[#This Row],[Dołożono]]</f>
        <v>-216857</v>
      </c>
      <c r="G15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8" spans="1:7" x14ac:dyDescent="0.25">
      <c r="A1598" s="1">
        <v>41053</v>
      </c>
      <c r="B1598" s="2" t="s">
        <v>28</v>
      </c>
      <c r="C1598">
        <v>57</v>
      </c>
      <c r="D1598">
        <f>MONTH(cukier3[[#This Row],[Data]])</f>
        <v>5</v>
      </c>
      <c r="E1598">
        <f>IF(D1597=cukier3[[#This Row],[Miesiąc]],0,1)</f>
        <v>0</v>
      </c>
      <c r="F1598">
        <f ca="1">F1597-cukier3[[#This Row],[KG cukru]]+cukier3[[#This Row],[Dołożono]]</f>
        <v>-216914</v>
      </c>
      <c r="G15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599" spans="1:7" x14ac:dyDescent="0.25">
      <c r="A1599" s="1">
        <v>41054</v>
      </c>
      <c r="B1599" s="2" t="s">
        <v>50</v>
      </c>
      <c r="C1599">
        <v>335</v>
      </c>
      <c r="D1599">
        <f>MONTH(cukier3[[#This Row],[Data]])</f>
        <v>5</v>
      </c>
      <c r="E1599">
        <f>IF(D1598=cukier3[[#This Row],[Miesiąc]],0,1)</f>
        <v>0</v>
      </c>
      <c r="F1599">
        <f ca="1">F1598-cukier3[[#This Row],[KG cukru]]+cukier3[[#This Row],[Dołożono]]</f>
        <v>-217249</v>
      </c>
      <c r="G15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0" spans="1:7" x14ac:dyDescent="0.25">
      <c r="A1600" s="1">
        <v>41060</v>
      </c>
      <c r="B1600" s="2" t="s">
        <v>164</v>
      </c>
      <c r="C1600">
        <v>12</v>
      </c>
      <c r="D1600">
        <f>MONTH(cukier3[[#This Row],[Data]])</f>
        <v>5</v>
      </c>
      <c r="E1600">
        <f>IF(D1599=cukier3[[#This Row],[Miesiąc]],0,1)</f>
        <v>0</v>
      </c>
      <c r="F1600">
        <f ca="1">F1599-cukier3[[#This Row],[KG cukru]]+cukier3[[#This Row],[Dołożono]]</f>
        <v>-217261</v>
      </c>
      <c r="G16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1" spans="1:7" x14ac:dyDescent="0.25">
      <c r="A1601" s="1">
        <v>41061</v>
      </c>
      <c r="B1601" s="2" t="s">
        <v>50</v>
      </c>
      <c r="C1601">
        <v>237</v>
      </c>
      <c r="D1601">
        <f>MONTH(cukier3[[#This Row],[Data]])</f>
        <v>6</v>
      </c>
      <c r="E1601">
        <f>IF(D1600=cukier3[[#This Row],[Miesiąc]],0,1)</f>
        <v>1</v>
      </c>
      <c r="F1601">
        <f ca="1">F1600-cukier3[[#This Row],[KG cukru]]+cukier3[[#This Row],[Dołożono]]</f>
        <v>-217498</v>
      </c>
      <c r="G160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2" spans="1:7" x14ac:dyDescent="0.25">
      <c r="A1602" s="1">
        <v>41061</v>
      </c>
      <c r="B1602" s="2" t="s">
        <v>125</v>
      </c>
      <c r="C1602">
        <v>2</v>
      </c>
      <c r="D1602">
        <f>MONTH(cukier3[[#This Row],[Data]])</f>
        <v>6</v>
      </c>
      <c r="E1602">
        <f>IF(D1601=cukier3[[#This Row],[Miesiąc]],0,1)</f>
        <v>0</v>
      </c>
      <c r="F1602">
        <f ca="1">F1601-cukier3[[#This Row],[KG cukru]]+cukier3[[#This Row],[Dołożono]]</f>
        <v>-217500</v>
      </c>
      <c r="G16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3" spans="1:7" x14ac:dyDescent="0.25">
      <c r="A1603" s="1">
        <v>41064</v>
      </c>
      <c r="B1603" s="2" t="s">
        <v>125</v>
      </c>
      <c r="C1603">
        <v>8</v>
      </c>
      <c r="D1603">
        <f>MONTH(cukier3[[#This Row],[Data]])</f>
        <v>6</v>
      </c>
      <c r="E1603">
        <f>IF(D1602=cukier3[[#This Row],[Miesiąc]],0,1)</f>
        <v>0</v>
      </c>
      <c r="F1603">
        <f ca="1">F1602-cukier3[[#This Row],[KG cukru]]+cukier3[[#This Row],[Dołożono]]</f>
        <v>-217508</v>
      </c>
      <c r="G16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4" spans="1:7" x14ac:dyDescent="0.25">
      <c r="A1604" s="1">
        <v>41064</v>
      </c>
      <c r="B1604" s="2" t="s">
        <v>7</v>
      </c>
      <c r="C1604">
        <v>482</v>
      </c>
      <c r="D1604">
        <f>MONTH(cukier3[[#This Row],[Data]])</f>
        <v>6</v>
      </c>
      <c r="E1604">
        <f>IF(D1603=cukier3[[#This Row],[Miesiąc]],0,1)</f>
        <v>0</v>
      </c>
      <c r="F1604">
        <f ca="1">F1603-cukier3[[#This Row],[KG cukru]]+cukier3[[#This Row],[Dołożono]]</f>
        <v>-217990</v>
      </c>
      <c r="G16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5" spans="1:7" x14ac:dyDescent="0.25">
      <c r="A1605" s="1">
        <v>41067</v>
      </c>
      <c r="B1605" s="2" t="s">
        <v>35</v>
      </c>
      <c r="C1605">
        <v>147</v>
      </c>
      <c r="D1605">
        <f>MONTH(cukier3[[#This Row],[Data]])</f>
        <v>6</v>
      </c>
      <c r="E1605">
        <f>IF(D1604=cukier3[[#This Row],[Miesiąc]],0,1)</f>
        <v>0</v>
      </c>
      <c r="F1605">
        <f ca="1">F1604-cukier3[[#This Row],[KG cukru]]+cukier3[[#This Row],[Dołożono]]</f>
        <v>-218137</v>
      </c>
      <c r="G16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6" spans="1:7" x14ac:dyDescent="0.25">
      <c r="A1606" s="1">
        <v>41069</v>
      </c>
      <c r="B1606" s="2" t="s">
        <v>22</v>
      </c>
      <c r="C1606">
        <v>224</v>
      </c>
      <c r="D1606">
        <f>MONTH(cukier3[[#This Row],[Data]])</f>
        <v>6</v>
      </c>
      <c r="E1606">
        <f>IF(D1605=cukier3[[#This Row],[Miesiąc]],0,1)</f>
        <v>0</v>
      </c>
      <c r="F1606">
        <f ca="1">F1605-cukier3[[#This Row],[KG cukru]]+cukier3[[#This Row],[Dołożono]]</f>
        <v>-218361</v>
      </c>
      <c r="G16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7" spans="1:7" x14ac:dyDescent="0.25">
      <c r="A1607" s="1">
        <v>41070</v>
      </c>
      <c r="B1607" s="2" t="s">
        <v>177</v>
      </c>
      <c r="C1607">
        <v>11</v>
      </c>
      <c r="D1607">
        <f>MONTH(cukier3[[#This Row],[Data]])</f>
        <v>6</v>
      </c>
      <c r="E1607">
        <f>IF(D1606=cukier3[[#This Row],[Miesiąc]],0,1)</f>
        <v>0</v>
      </c>
      <c r="F1607">
        <f ca="1">F1606-cukier3[[#This Row],[KG cukru]]+cukier3[[#This Row],[Dołożono]]</f>
        <v>-218372</v>
      </c>
      <c r="G16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8" spans="1:7" x14ac:dyDescent="0.25">
      <c r="A1608" s="1">
        <v>41074</v>
      </c>
      <c r="B1608" s="2" t="s">
        <v>37</v>
      </c>
      <c r="C1608">
        <v>184</v>
      </c>
      <c r="D1608">
        <f>MONTH(cukier3[[#This Row],[Data]])</f>
        <v>6</v>
      </c>
      <c r="E1608">
        <f>IF(D1607=cukier3[[#This Row],[Miesiąc]],0,1)</f>
        <v>0</v>
      </c>
      <c r="F1608">
        <f ca="1">F1607-cukier3[[#This Row],[KG cukru]]+cukier3[[#This Row],[Dołożono]]</f>
        <v>-218556</v>
      </c>
      <c r="G16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09" spans="1:7" x14ac:dyDescent="0.25">
      <c r="A1609" s="1">
        <v>41076</v>
      </c>
      <c r="B1609" s="2" t="s">
        <v>50</v>
      </c>
      <c r="C1609">
        <v>221</v>
      </c>
      <c r="D1609">
        <f>MONTH(cukier3[[#This Row],[Data]])</f>
        <v>6</v>
      </c>
      <c r="E1609">
        <f>IF(D1608=cukier3[[#This Row],[Miesiąc]],0,1)</f>
        <v>0</v>
      </c>
      <c r="F1609">
        <f ca="1">F1608-cukier3[[#This Row],[KG cukru]]+cukier3[[#This Row],[Dołożono]]</f>
        <v>-218777</v>
      </c>
      <c r="G16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0" spans="1:7" x14ac:dyDescent="0.25">
      <c r="A1610" s="1">
        <v>41076</v>
      </c>
      <c r="B1610" s="2" t="s">
        <v>168</v>
      </c>
      <c r="C1610">
        <v>20</v>
      </c>
      <c r="D1610">
        <f>MONTH(cukier3[[#This Row],[Data]])</f>
        <v>6</v>
      </c>
      <c r="E1610">
        <f>IF(D1609=cukier3[[#This Row],[Miesiąc]],0,1)</f>
        <v>0</v>
      </c>
      <c r="F1610">
        <f ca="1">F1609-cukier3[[#This Row],[KG cukru]]+cukier3[[#This Row],[Dołożono]]</f>
        <v>-218797</v>
      </c>
      <c r="G16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1" spans="1:7" x14ac:dyDescent="0.25">
      <c r="A1611" s="1">
        <v>41079</v>
      </c>
      <c r="B1611" s="2" t="s">
        <v>37</v>
      </c>
      <c r="C1611">
        <v>162</v>
      </c>
      <c r="D1611">
        <f>MONTH(cukier3[[#This Row],[Data]])</f>
        <v>6</v>
      </c>
      <c r="E1611">
        <f>IF(D1610=cukier3[[#This Row],[Miesiąc]],0,1)</f>
        <v>0</v>
      </c>
      <c r="F1611">
        <f ca="1">F1610-cukier3[[#This Row],[KG cukru]]+cukier3[[#This Row],[Dołożono]]</f>
        <v>-218959</v>
      </c>
      <c r="G16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2" spans="1:7" x14ac:dyDescent="0.25">
      <c r="A1612" s="1">
        <v>41083</v>
      </c>
      <c r="B1612" s="2" t="s">
        <v>91</v>
      </c>
      <c r="C1612">
        <v>19</v>
      </c>
      <c r="D1612">
        <f>MONTH(cukier3[[#This Row],[Data]])</f>
        <v>6</v>
      </c>
      <c r="E1612">
        <f>IF(D1611=cukier3[[#This Row],[Miesiąc]],0,1)</f>
        <v>0</v>
      </c>
      <c r="F1612">
        <f ca="1">F1611-cukier3[[#This Row],[KG cukru]]+cukier3[[#This Row],[Dołożono]]</f>
        <v>-218978</v>
      </c>
      <c r="G16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3" spans="1:7" x14ac:dyDescent="0.25">
      <c r="A1613" s="1">
        <v>41088</v>
      </c>
      <c r="B1613" s="2" t="s">
        <v>178</v>
      </c>
      <c r="C1613">
        <v>1</v>
      </c>
      <c r="D1613">
        <f>MONTH(cukier3[[#This Row],[Data]])</f>
        <v>6</v>
      </c>
      <c r="E1613">
        <f>IF(D1612=cukier3[[#This Row],[Miesiąc]],0,1)</f>
        <v>0</v>
      </c>
      <c r="F1613">
        <f ca="1">F1612-cukier3[[#This Row],[KG cukru]]+cukier3[[#This Row],[Dołożono]]</f>
        <v>-218979</v>
      </c>
      <c r="G16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4" spans="1:7" x14ac:dyDescent="0.25">
      <c r="A1614" s="1">
        <v>41090</v>
      </c>
      <c r="B1614" s="2" t="s">
        <v>12</v>
      </c>
      <c r="C1614">
        <v>122</v>
      </c>
      <c r="D1614">
        <f>MONTH(cukier3[[#This Row],[Data]])</f>
        <v>6</v>
      </c>
      <c r="E1614">
        <f>IF(D1613=cukier3[[#This Row],[Miesiąc]],0,1)</f>
        <v>0</v>
      </c>
      <c r="F1614">
        <f ca="1">F1613-cukier3[[#This Row],[KG cukru]]+cukier3[[#This Row],[Dołożono]]</f>
        <v>-219101</v>
      </c>
      <c r="G16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5" spans="1:7" x14ac:dyDescent="0.25">
      <c r="A1615" s="1">
        <v>41090</v>
      </c>
      <c r="B1615" s="2" t="s">
        <v>17</v>
      </c>
      <c r="C1615">
        <v>163</v>
      </c>
      <c r="D1615">
        <f>MONTH(cukier3[[#This Row],[Data]])</f>
        <v>6</v>
      </c>
      <c r="E1615">
        <f>IF(D1614=cukier3[[#This Row],[Miesiąc]],0,1)</f>
        <v>0</v>
      </c>
      <c r="F1615">
        <f ca="1">F1614-cukier3[[#This Row],[KG cukru]]+cukier3[[#This Row],[Dołożono]]</f>
        <v>-219264</v>
      </c>
      <c r="G16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6" spans="1:7" x14ac:dyDescent="0.25">
      <c r="A1616" s="1">
        <v>41091</v>
      </c>
      <c r="B1616" s="2" t="s">
        <v>66</v>
      </c>
      <c r="C1616">
        <v>29</v>
      </c>
      <c r="D1616">
        <f>MONTH(cukier3[[#This Row],[Data]])</f>
        <v>7</v>
      </c>
      <c r="E1616">
        <f>IF(D1615=cukier3[[#This Row],[Miesiąc]],0,1)</f>
        <v>1</v>
      </c>
      <c r="F1616">
        <f ca="1">F1615-cukier3[[#This Row],[KG cukru]]+cukier3[[#This Row],[Dołożono]]</f>
        <v>-219293</v>
      </c>
      <c r="G161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7" spans="1:7" x14ac:dyDescent="0.25">
      <c r="A1617" s="1">
        <v>41095</v>
      </c>
      <c r="B1617" s="2" t="s">
        <v>55</v>
      </c>
      <c r="C1617">
        <v>106</v>
      </c>
      <c r="D1617">
        <f>MONTH(cukier3[[#This Row],[Data]])</f>
        <v>7</v>
      </c>
      <c r="E1617">
        <f>IF(D1616=cukier3[[#This Row],[Miesiąc]],0,1)</f>
        <v>0</v>
      </c>
      <c r="F1617">
        <f ca="1">F1616-cukier3[[#This Row],[KG cukru]]+cukier3[[#This Row],[Dołożono]]</f>
        <v>-219399</v>
      </c>
      <c r="G16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8" spans="1:7" x14ac:dyDescent="0.25">
      <c r="A1618" s="1">
        <v>41096</v>
      </c>
      <c r="B1618" s="2" t="s">
        <v>14</v>
      </c>
      <c r="C1618">
        <v>112</v>
      </c>
      <c r="D1618">
        <f>MONTH(cukier3[[#This Row],[Data]])</f>
        <v>7</v>
      </c>
      <c r="E1618">
        <f>IF(D1617=cukier3[[#This Row],[Miesiąc]],0,1)</f>
        <v>0</v>
      </c>
      <c r="F1618">
        <f ca="1">F1617-cukier3[[#This Row],[KG cukru]]+cukier3[[#This Row],[Dołożono]]</f>
        <v>-219511</v>
      </c>
      <c r="G16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19" spans="1:7" x14ac:dyDescent="0.25">
      <c r="A1619" s="1">
        <v>41097</v>
      </c>
      <c r="B1619" s="2" t="s">
        <v>28</v>
      </c>
      <c r="C1619">
        <v>90</v>
      </c>
      <c r="D1619">
        <f>MONTH(cukier3[[#This Row],[Data]])</f>
        <v>7</v>
      </c>
      <c r="E1619">
        <f>IF(D1618=cukier3[[#This Row],[Miesiąc]],0,1)</f>
        <v>0</v>
      </c>
      <c r="F1619">
        <f ca="1">F1618-cukier3[[#This Row],[KG cukru]]+cukier3[[#This Row],[Dołożono]]</f>
        <v>-219601</v>
      </c>
      <c r="G16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0" spans="1:7" x14ac:dyDescent="0.25">
      <c r="A1620" s="1">
        <v>41099</v>
      </c>
      <c r="B1620" s="2" t="s">
        <v>61</v>
      </c>
      <c r="C1620">
        <v>185</v>
      </c>
      <c r="D1620">
        <f>MONTH(cukier3[[#This Row],[Data]])</f>
        <v>7</v>
      </c>
      <c r="E1620">
        <f>IF(D1619=cukier3[[#This Row],[Miesiąc]],0,1)</f>
        <v>0</v>
      </c>
      <c r="F1620">
        <f ca="1">F1619-cukier3[[#This Row],[KG cukru]]+cukier3[[#This Row],[Dołożono]]</f>
        <v>-219786</v>
      </c>
      <c r="G16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1" spans="1:7" x14ac:dyDescent="0.25">
      <c r="A1621" s="1">
        <v>41099</v>
      </c>
      <c r="B1621" s="2" t="s">
        <v>16</v>
      </c>
      <c r="C1621">
        <v>7</v>
      </c>
      <c r="D1621">
        <f>MONTH(cukier3[[#This Row],[Data]])</f>
        <v>7</v>
      </c>
      <c r="E1621">
        <f>IF(D1620=cukier3[[#This Row],[Miesiąc]],0,1)</f>
        <v>0</v>
      </c>
      <c r="F1621">
        <f ca="1">F1620-cukier3[[#This Row],[KG cukru]]+cukier3[[#This Row],[Dołożono]]</f>
        <v>-219793</v>
      </c>
      <c r="G16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2" spans="1:7" x14ac:dyDescent="0.25">
      <c r="A1622" s="1">
        <v>41099</v>
      </c>
      <c r="B1622" s="2" t="s">
        <v>23</v>
      </c>
      <c r="C1622">
        <v>27</v>
      </c>
      <c r="D1622">
        <f>MONTH(cukier3[[#This Row],[Data]])</f>
        <v>7</v>
      </c>
      <c r="E1622">
        <f>IF(D1621=cukier3[[#This Row],[Miesiąc]],0,1)</f>
        <v>0</v>
      </c>
      <c r="F1622">
        <f ca="1">F1621-cukier3[[#This Row],[KG cukru]]+cukier3[[#This Row],[Dołożono]]</f>
        <v>-219820</v>
      </c>
      <c r="G16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3" spans="1:7" x14ac:dyDescent="0.25">
      <c r="A1623" s="1">
        <v>41100</v>
      </c>
      <c r="B1623" s="2" t="s">
        <v>22</v>
      </c>
      <c r="C1623">
        <v>153</v>
      </c>
      <c r="D1623">
        <f>MONTH(cukier3[[#This Row],[Data]])</f>
        <v>7</v>
      </c>
      <c r="E1623">
        <f>IF(D1622=cukier3[[#This Row],[Miesiąc]],0,1)</f>
        <v>0</v>
      </c>
      <c r="F1623">
        <f ca="1">F1622-cukier3[[#This Row],[KG cukru]]+cukier3[[#This Row],[Dołożono]]</f>
        <v>-219973</v>
      </c>
      <c r="G16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4" spans="1:7" x14ac:dyDescent="0.25">
      <c r="A1624" s="1">
        <v>41102</v>
      </c>
      <c r="B1624" s="2" t="s">
        <v>61</v>
      </c>
      <c r="C1624">
        <v>109</v>
      </c>
      <c r="D1624">
        <f>MONTH(cukier3[[#This Row],[Data]])</f>
        <v>7</v>
      </c>
      <c r="E1624">
        <f>IF(D1623=cukier3[[#This Row],[Miesiąc]],0,1)</f>
        <v>0</v>
      </c>
      <c r="F1624">
        <f ca="1">F1623-cukier3[[#This Row],[KG cukru]]+cukier3[[#This Row],[Dołożono]]</f>
        <v>-220082</v>
      </c>
      <c r="G16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5" spans="1:7" x14ac:dyDescent="0.25">
      <c r="A1625" s="1">
        <v>41104</v>
      </c>
      <c r="B1625" s="2" t="s">
        <v>211</v>
      </c>
      <c r="C1625">
        <v>10</v>
      </c>
      <c r="D1625">
        <f>MONTH(cukier3[[#This Row],[Data]])</f>
        <v>7</v>
      </c>
      <c r="E1625">
        <f>IF(D1624=cukier3[[#This Row],[Miesiąc]],0,1)</f>
        <v>0</v>
      </c>
      <c r="F1625">
        <f ca="1">F1624-cukier3[[#This Row],[KG cukru]]+cukier3[[#This Row],[Dołożono]]</f>
        <v>-220092</v>
      </c>
      <c r="G16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6" spans="1:7" x14ac:dyDescent="0.25">
      <c r="A1626" s="1">
        <v>41104</v>
      </c>
      <c r="B1626" s="2" t="s">
        <v>79</v>
      </c>
      <c r="C1626">
        <v>10</v>
      </c>
      <c r="D1626">
        <f>MONTH(cukier3[[#This Row],[Data]])</f>
        <v>7</v>
      </c>
      <c r="E1626">
        <f>IF(D1625=cukier3[[#This Row],[Miesiąc]],0,1)</f>
        <v>0</v>
      </c>
      <c r="F1626">
        <f ca="1">F1625-cukier3[[#This Row],[KG cukru]]+cukier3[[#This Row],[Dołożono]]</f>
        <v>-220102</v>
      </c>
      <c r="G16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7" spans="1:7" x14ac:dyDescent="0.25">
      <c r="A1627" s="1">
        <v>41106</v>
      </c>
      <c r="B1627" s="2" t="s">
        <v>58</v>
      </c>
      <c r="C1627">
        <v>34</v>
      </c>
      <c r="D1627">
        <f>MONTH(cukier3[[#This Row],[Data]])</f>
        <v>7</v>
      </c>
      <c r="E1627">
        <f>IF(D1626=cukier3[[#This Row],[Miesiąc]],0,1)</f>
        <v>0</v>
      </c>
      <c r="F1627">
        <f ca="1">F1626-cukier3[[#This Row],[KG cukru]]+cukier3[[#This Row],[Dołożono]]</f>
        <v>-220136</v>
      </c>
      <c r="G16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8" spans="1:7" x14ac:dyDescent="0.25">
      <c r="A1628" s="1">
        <v>41106</v>
      </c>
      <c r="B1628" s="2" t="s">
        <v>131</v>
      </c>
      <c r="C1628">
        <v>90</v>
      </c>
      <c r="D1628">
        <f>MONTH(cukier3[[#This Row],[Data]])</f>
        <v>7</v>
      </c>
      <c r="E1628">
        <f>IF(D1627=cukier3[[#This Row],[Miesiąc]],0,1)</f>
        <v>0</v>
      </c>
      <c r="F1628">
        <f ca="1">F1627-cukier3[[#This Row],[KG cukru]]+cukier3[[#This Row],[Dołożono]]</f>
        <v>-220226</v>
      </c>
      <c r="G16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29" spans="1:7" x14ac:dyDescent="0.25">
      <c r="A1629" s="1">
        <v>41108</v>
      </c>
      <c r="B1629" s="2" t="s">
        <v>9</v>
      </c>
      <c r="C1629">
        <v>106</v>
      </c>
      <c r="D1629">
        <f>MONTH(cukier3[[#This Row],[Data]])</f>
        <v>7</v>
      </c>
      <c r="E1629">
        <f>IF(D1628=cukier3[[#This Row],[Miesiąc]],0,1)</f>
        <v>0</v>
      </c>
      <c r="F1629">
        <f ca="1">F1628-cukier3[[#This Row],[KG cukru]]+cukier3[[#This Row],[Dołożono]]</f>
        <v>-220332</v>
      </c>
      <c r="G16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0" spans="1:7" x14ac:dyDescent="0.25">
      <c r="A1630" s="1">
        <v>41109</v>
      </c>
      <c r="B1630" s="2" t="s">
        <v>9</v>
      </c>
      <c r="C1630">
        <v>229</v>
      </c>
      <c r="D1630">
        <f>MONTH(cukier3[[#This Row],[Data]])</f>
        <v>7</v>
      </c>
      <c r="E1630">
        <f>IF(D1629=cukier3[[#This Row],[Miesiąc]],0,1)</f>
        <v>0</v>
      </c>
      <c r="F1630">
        <f ca="1">F1629-cukier3[[#This Row],[KG cukru]]+cukier3[[#This Row],[Dołożono]]</f>
        <v>-220561</v>
      </c>
      <c r="G16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1" spans="1:7" x14ac:dyDescent="0.25">
      <c r="A1631" s="1">
        <v>41115</v>
      </c>
      <c r="B1631" s="2" t="s">
        <v>47</v>
      </c>
      <c r="C1631">
        <v>20</v>
      </c>
      <c r="D1631">
        <f>MONTH(cukier3[[#This Row],[Data]])</f>
        <v>7</v>
      </c>
      <c r="E1631">
        <f>IF(D1630=cukier3[[#This Row],[Miesiąc]],0,1)</f>
        <v>0</v>
      </c>
      <c r="F1631">
        <f ca="1">F1630-cukier3[[#This Row],[KG cukru]]+cukier3[[#This Row],[Dołożono]]</f>
        <v>-220581</v>
      </c>
      <c r="G16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2" spans="1:7" x14ac:dyDescent="0.25">
      <c r="A1632" s="1">
        <v>41115</v>
      </c>
      <c r="B1632" s="2" t="s">
        <v>17</v>
      </c>
      <c r="C1632">
        <v>229</v>
      </c>
      <c r="D1632">
        <f>MONTH(cukier3[[#This Row],[Data]])</f>
        <v>7</v>
      </c>
      <c r="E1632">
        <f>IF(D1631=cukier3[[#This Row],[Miesiąc]],0,1)</f>
        <v>0</v>
      </c>
      <c r="F1632">
        <f ca="1">F1631-cukier3[[#This Row],[KG cukru]]+cukier3[[#This Row],[Dołożono]]</f>
        <v>-220810</v>
      </c>
      <c r="G16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3" spans="1:7" x14ac:dyDescent="0.25">
      <c r="A1633" s="1">
        <v>41115</v>
      </c>
      <c r="B1633" s="2" t="s">
        <v>45</v>
      </c>
      <c r="C1633">
        <v>261</v>
      </c>
      <c r="D1633">
        <f>MONTH(cukier3[[#This Row],[Data]])</f>
        <v>7</v>
      </c>
      <c r="E1633">
        <f>IF(D1632=cukier3[[#This Row],[Miesiąc]],0,1)</f>
        <v>0</v>
      </c>
      <c r="F1633">
        <f ca="1">F1632-cukier3[[#This Row],[KG cukru]]+cukier3[[#This Row],[Dołożono]]</f>
        <v>-221071</v>
      </c>
      <c r="G16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4" spans="1:7" x14ac:dyDescent="0.25">
      <c r="A1634" s="1">
        <v>41118</v>
      </c>
      <c r="B1634" s="2" t="s">
        <v>147</v>
      </c>
      <c r="C1634">
        <v>10</v>
      </c>
      <c r="D1634">
        <f>MONTH(cukier3[[#This Row],[Data]])</f>
        <v>7</v>
      </c>
      <c r="E1634">
        <f>IF(D1633=cukier3[[#This Row],[Miesiąc]],0,1)</f>
        <v>0</v>
      </c>
      <c r="F1634">
        <f ca="1">F1633-cukier3[[#This Row],[KG cukru]]+cukier3[[#This Row],[Dołożono]]</f>
        <v>-221081</v>
      </c>
      <c r="G16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5" spans="1:7" x14ac:dyDescent="0.25">
      <c r="A1635" s="1">
        <v>41118</v>
      </c>
      <c r="B1635" s="2" t="s">
        <v>7</v>
      </c>
      <c r="C1635">
        <v>400</v>
      </c>
      <c r="D1635">
        <f>MONTH(cukier3[[#This Row],[Data]])</f>
        <v>7</v>
      </c>
      <c r="E1635">
        <f>IF(D1634=cukier3[[#This Row],[Miesiąc]],0,1)</f>
        <v>0</v>
      </c>
      <c r="F1635">
        <f ca="1">F1634-cukier3[[#This Row],[KG cukru]]+cukier3[[#This Row],[Dołożono]]</f>
        <v>-221481</v>
      </c>
      <c r="G16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6" spans="1:7" x14ac:dyDescent="0.25">
      <c r="A1636" s="1">
        <v>41122</v>
      </c>
      <c r="B1636" s="2" t="s">
        <v>14</v>
      </c>
      <c r="C1636">
        <v>401</v>
      </c>
      <c r="D1636">
        <f>MONTH(cukier3[[#This Row],[Data]])</f>
        <v>8</v>
      </c>
      <c r="E1636">
        <f>IF(D1635=cukier3[[#This Row],[Miesiąc]],0,1)</f>
        <v>1</v>
      </c>
      <c r="F1636">
        <f ca="1">F1635-cukier3[[#This Row],[KG cukru]]+cukier3[[#This Row],[Dołożono]]</f>
        <v>-221882</v>
      </c>
      <c r="G163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7" spans="1:7" x14ac:dyDescent="0.25">
      <c r="A1637" s="1">
        <v>41124</v>
      </c>
      <c r="B1637" s="2" t="s">
        <v>55</v>
      </c>
      <c r="C1637">
        <v>170</v>
      </c>
      <c r="D1637">
        <f>MONTH(cukier3[[#This Row],[Data]])</f>
        <v>8</v>
      </c>
      <c r="E1637">
        <f>IF(D1636=cukier3[[#This Row],[Miesiąc]],0,1)</f>
        <v>0</v>
      </c>
      <c r="F1637">
        <f ca="1">F1636-cukier3[[#This Row],[KG cukru]]+cukier3[[#This Row],[Dołożono]]</f>
        <v>-222052</v>
      </c>
      <c r="G16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8" spans="1:7" x14ac:dyDescent="0.25">
      <c r="A1638" s="1">
        <v>41125</v>
      </c>
      <c r="B1638" s="2" t="s">
        <v>22</v>
      </c>
      <c r="C1638">
        <v>124</v>
      </c>
      <c r="D1638">
        <f>MONTH(cukier3[[#This Row],[Data]])</f>
        <v>8</v>
      </c>
      <c r="E1638">
        <f>IF(D1637=cukier3[[#This Row],[Miesiąc]],0,1)</f>
        <v>0</v>
      </c>
      <c r="F1638">
        <f ca="1">F1637-cukier3[[#This Row],[KG cukru]]+cukier3[[#This Row],[Dołożono]]</f>
        <v>-222176</v>
      </c>
      <c r="G16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39" spans="1:7" x14ac:dyDescent="0.25">
      <c r="A1639" s="1">
        <v>41127</v>
      </c>
      <c r="B1639" s="2" t="s">
        <v>201</v>
      </c>
      <c r="C1639">
        <v>13</v>
      </c>
      <c r="D1639">
        <f>MONTH(cukier3[[#This Row],[Data]])</f>
        <v>8</v>
      </c>
      <c r="E1639">
        <f>IF(D1638=cukier3[[#This Row],[Miesiąc]],0,1)</f>
        <v>0</v>
      </c>
      <c r="F1639">
        <f ca="1">F1638-cukier3[[#This Row],[KG cukru]]+cukier3[[#This Row],[Dołożono]]</f>
        <v>-222189</v>
      </c>
      <c r="G16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0" spans="1:7" x14ac:dyDescent="0.25">
      <c r="A1640" s="1">
        <v>41130</v>
      </c>
      <c r="B1640" s="2" t="s">
        <v>50</v>
      </c>
      <c r="C1640">
        <v>349</v>
      </c>
      <c r="D1640">
        <f>MONTH(cukier3[[#This Row],[Data]])</f>
        <v>8</v>
      </c>
      <c r="E1640">
        <f>IF(D1639=cukier3[[#This Row],[Miesiąc]],0,1)</f>
        <v>0</v>
      </c>
      <c r="F1640">
        <f ca="1">F1639-cukier3[[#This Row],[KG cukru]]+cukier3[[#This Row],[Dołożono]]</f>
        <v>-222538</v>
      </c>
      <c r="G16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1" spans="1:7" x14ac:dyDescent="0.25">
      <c r="A1641" s="1">
        <v>41130</v>
      </c>
      <c r="B1641" s="2" t="s">
        <v>24</v>
      </c>
      <c r="C1641">
        <v>190</v>
      </c>
      <c r="D1641">
        <f>MONTH(cukier3[[#This Row],[Data]])</f>
        <v>8</v>
      </c>
      <c r="E1641">
        <f>IF(D1640=cukier3[[#This Row],[Miesiąc]],0,1)</f>
        <v>0</v>
      </c>
      <c r="F1641">
        <f ca="1">F1640-cukier3[[#This Row],[KG cukru]]+cukier3[[#This Row],[Dołożono]]</f>
        <v>-222728</v>
      </c>
      <c r="G16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2" spans="1:7" x14ac:dyDescent="0.25">
      <c r="A1642" s="1">
        <v>41130</v>
      </c>
      <c r="B1642" s="2" t="s">
        <v>19</v>
      </c>
      <c r="C1642">
        <v>87</v>
      </c>
      <c r="D1642">
        <f>MONTH(cukier3[[#This Row],[Data]])</f>
        <v>8</v>
      </c>
      <c r="E1642">
        <f>IF(D1641=cukier3[[#This Row],[Miesiąc]],0,1)</f>
        <v>0</v>
      </c>
      <c r="F1642">
        <f ca="1">F1641-cukier3[[#This Row],[KG cukru]]+cukier3[[#This Row],[Dołożono]]</f>
        <v>-222815</v>
      </c>
      <c r="G16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3" spans="1:7" x14ac:dyDescent="0.25">
      <c r="A1643" s="1">
        <v>41132</v>
      </c>
      <c r="B1643" s="2" t="s">
        <v>181</v>
      </c>
      <c r="C1643">
        <v>16</v>
      </c>
      <c r="D1643">
        <f>MONTH(cukier3[[#This Row],[Data]])</f>
        <v>8</v>
      </c>
      <c r="E1643">
        <f>IF(D1642=cukier3[[#This Row],[Miesiąc]],0,1)</f>
        <v>0</v>
      </c>
      <c r="F1643">
        <f ca="1">F1642-cukier3[[#This Row],[KG cukru]]+cukier3[[#This Row],[Dołożono]]</f>
        <v>-222831</v>
      </c>
      <c r="G16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4" spans="1:7" x14ac:dyDescent="0.25">
      <c r="A1644" s="1">
        <v>41133</v>
      </c>
      <c r="B1644" s="2" t="s">
        <v>71</v>
      </c>
      <c r="C1644">
        <v>42</v>
      </c>
      <c r="D1644">
        <f>MONTH(cukier3[[#This Row],[Data]])</f>
        <v>8</v>
      </c>
      <c r="E1644">
        <f>IF(D1643=cukier3[[#This Row],[Miesiąc]],0,1)</f>
        <v>0</v>
      </c>
      <c r="F1644">
        <f ca="1">F1643-cukier3[[#This Row],[KG cukru]]+cukier3[[#This Row],[Dołożono]]</f>
        <v>-222873</v>
      </c>
      <c r="G16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5" spans="1:7" x14ac:dyDescent="0.25">
      <c r="A1645" s="1">
        <v>41134</v>
      </c>
      <c r="B1645" s="2" t="s">
        <v>23</v>
      </c>
      <c r="C1645">
        <v>70</v>
      </c>
      <c r="D1645">
        <f>MONTH(cukier3[[#This Row],[Data]])</f>
        <v>8</v>
      </c>
      <c r="E1645">
        <f>IF(D1644=cukier3[[#This Row],[Miesiąc]],0,1)</f>
        <v>0</v>
      </c>
      <c r="F1645">
        <f ca="1">F1644-cukier3[[#This Row],[KG cukru]]+cukier3[[#This Row],[Dołożono]]</f>
        <v>-222943</v>
      </c>
      <c r="G16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6" spans="1:7" x14ac:dyDescent="0.25">
      <c r="A1646" s="1">
        <v>41136</v>
      </c>
      <c r="B1646" s="2" t="s">
        <v>52</v>
      </c>
      <c r="C1646">
        <v>189</v>
      </c>
      <c r="D1646">
        <f>MONTH(cukier3[[#This Row],[Data]])</f>
        <v>8</v>
      </c>
      <c r="E1646">
        <f>IF(D1645=cukier3[[#This Row],[Miesiąc]],0,1)</f>
        <v>0</v>
      </c>
      <c r="F1646">
        <f ca="1">F1645-cukier3[[#This Row],[KG cukru]]+cukier3[[#This Row],[Dołożono]]</f>
        <v>-223132</v>
      </c>
      <c r="G16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7" spans="1:7" x14ac:dyDescent="0.25">
      <c r="A1647" s="1">
        <v>41137</v>
      </c>
      <c r="B1647" s="2" t="s">
        <v>55</v>
      </c>
      <c r="C1647">
        <v>64</v>
      </c>
      <c r="D1647">
        <f>MONTH(cukier3[[#This Row],[Data]])</f>
        <v>8</v>
      </c>
      <c r="E1647">
        <f>IF(D1646=cukier3[[#This Row],[Miesiąc]],0,1)</f>
        <v>0</v>
      </c>
      <c r="F1647">
        <f ca="1">F1646-cukier3[[#This Row],[KG cukru]]+cukier3[[#This Row],[Dołożono]]</f>
        <v>-223196</v>
      </c>
      <c r="G16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8" spans="1:7" x14ac:dyDescent="0.25">
      <c r="A1648" s="1">
        <v>41141</v>
      </c>
      <c r="B1648" s="2" t="s">
        <v>35</v>
      </c>
      <c r="C1648">
        <v>76</v>
      </c>
      <c r="D1648">
        <f>MONTH(cukier3[[#This Row],[Data]])</f>
        <v>8</v>
      </c>
      <c r="E1648">
        <f>IF(D1647=cukier3[[#This Row],[Miesiąc]],0,1)</f>
        <v>0</v>
      </c>
      <c r="F1648">
        <f ca="1">F1647-cukier3[[#This Row],[KG cukru]]+cukier3[[#This Row],[Dołożono]]</f>
        <v>-223272</v>
      </c>
      <c r="G16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49" spans="1:7" x14ac:dyDescent="0.25">
      <c r="A1649" s="1">
        <v>41142</v>
      </c>
      <c r="B1649" s="2" t="s">
        <v>49</v>
      </c>
      <c r="C1649">
        <v>11</v>
      </c>
      <c r="D1649">
        <f>MONTH(cukier3[[#This Row],[Data]])</f>
        <v>8</v>
      </c>
      <c r="E1649">
        <f>IF(D1648=cukier3[[#This Row],[Miesiąc]],0,1)</f>
        <v>0</v>
      </c>
      <c r="F1649">
        <f ca="1">F1648-cukier3[[#This Row],[KG cukru]]+cukier3[[#This Row],[Dołożono]]</f>
        <v>-223283</v>
      </c>
      <c r="G16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0" spans="1:7" x14ac:dyDescent="0.25">
      <c r="A1650" s="1">
        <v>41142</v>
      </c>
      <c r="B1650" s="2" t="s">
        <v>66</v>
      </c>
      <c r="C1650">
        <v>96</v>
      </c>
      <c r="D1650">
        <f>MONTH(cukier3[[#This Row],[Data]])</f>
        <v>8</v>
      </c>
      <c r="E1650">
        <f>IF(D1649=cukier3[[#This Row],[Miesiąc]],0,1)</f>
        <v>0</v>
      </c>
      <c r="F1650">
        <f ca="1">F1649-cukier3[[#This Row],[KG cukru]]+cukier3[[#This Row],[Dołożono]]</f>
        <v>-223379</v>
      </c>
      <c r="G16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1" spans="1:7" x14ac:dyDescent="0.25">
      <c r="A1651" s="1">
        <v>41143</v>
      </c>
      <c r="B1651" s="2" t="s">
        <v>111</v>
      </c>
      <c r="C1651">
        <v>17</v>
      </c>
      <c r="D1651">
        <f>MONTH(cukier3[[#This Row],[Data]])</f>
        <v>8</v>
      </c>
      <c r="E1651">
        <f>IF(D1650=cukier3[[#This Row],[Miesiąc]],0,1)</f>
        <v>0</v>
      </c>
      <c r="F1651">
        <f ca="1">F1650-cukier3[[#This Row],[KG cukru]]+cukier3[[#This Row],[Dołożono]]</f>
        <v>-223396</v>
      </c>
      <c r="G16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2" spans="1:7" x14ac:dyDescent="0.25">
      <c r="A1652" s="1">
        <v>41143</v>
      </c>
      <c r="B1652" s="2" t="s">
        <v>18</v>
      </c>
      <c r="C1652">
        <v>92</v>
      </c>
      <c r="D1652">
        <f>MONTH(cukier3[[#This Row],[Data]])</f>
        <v>8</v>
      </c>
      <c r="E1652">
        <f>IF(D1651=cukier3[[#This Row],[Miesiąc]],0,1)</f>
        <v>0</v>
      </c>
      <c r="F1652">
        <f ca="1">F1651-cukier3[[#This Row],[KG cukru]]+cukier3[[#This Row],[Dołożono]]</f>
        <v>-223488</v>
      </c>
      <c r="G16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3" spans="1:7" x14ac:dyDescent="0.25">
      <c r="A1653" s="1">
        <v>41144</v>
      </c>
      <c r="B1653" s="2" t="s">
        <v>8</v>
      </c>
      <c r="C1653">
        <v>76</v>
      </c>
      <c r="D1653">
        <f>MONTH(cukier3[[#This Row],[Data]])</f>
        <v>8</v>
      </c>
      <c r="E1653">
        <f>IF(D1652=cukier3[[#This Row],[Miesiąc]],0,1)</f>
        <v>0</v>
      </c>
      <c r="F1653">
        <f ca="1">F1652-cukier3[[#This Row],[KG cukru]]+cukier3[[#This Row],[Dołożono]]</f>
        <v>-223564</v>
      </c>
      <c r="G16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4" spans="1:7" x14ac:dyDescent="0.25">
      <c r="A1654" s="1">
        <v>41146</v>
      </c>
      <c r="B1654" s="2" t="s">
        <v>10</v>
      </c>
      <c r="C1654">
        <v>77</v>
      </c>
      <c r="D1654">
        <f>MONTH(cukier3[[#This Row],[Data]])</f>
        <v>8</v>
      </c>
      <c r="E1654">
        <f>IF(D1653=cukier3[[#This Row],[Miesiąc]],0,1)</f>
        <v>0</v>
      </c>
      <c r="F1654">
        <f ca="1">F1653-cukier3[[#This Row],[KG cukru]]+cukier3[[#This Row],[Dołożono]]</f>
        <v>-223641</v>
      </c>
      <c r="G16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5" spans="1:7" x14ac:dyDescent="0.25">
      <c r="A1655" s="1">
        <v>41147</v>
      </c>
      <c r="B1655" s="2" t="s">
        <v>102</v>
      </c>
      <c r="C1655">
        <v>344</v>
      </c>
      <c r="D1655">
        <f>MONTH(cukier3[[#This Row],[Data]])</f>
        <v>8</v>
      </c>
      <c r="E1655">
        <f>IF(D1654=cukier3[[#This Row],[Miesiąc]],0,1)</f>
        <v>0</v>
      </c>
      <c r="F1655">
        <f ca="1">F1654-cukier3[[#This Row],[KG cukru]]+cukier3[[#This Row],[Dołożono]]</f>
        <v>-223985</v>
      </c>
      <c r="G16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6" spans="1:7" x14ac:dyDescent="0.25">
      <c r="A1656" s="1">
        <v>41147</v>
      </c>
      <c r="B1656" s="2" t="s">
        <v>7</v>
      </c>
      <c r="C1656">
        <v>218</v>
      </c>
      <c r="D1656">
        <f>MONTH(cukier3[[#This Row],[Data]])</f>
        <v>8</v>
      </c>
      <c r="E1656">
        <f>IF(D1655=cukier3[[#This Row],[Miesiąc]],0,1)</f>
        <v>0</v>
      </c>
      <c r="F1656">
        <f ca="1">F1655-cukier3[[#This Row],[KG cukru]]+cukier3[[#This Row],[Dołożono]]</f>
        <v>-224203</v>
      </c>
      <c r="G16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7" spans="1:7" x14ac:dyDescent="0.25">
      <c r="A1657" s="1">
        <v>41148</v>
      </c>
      <c r="B1657" s="2" t="s">
        <v>50</v>
      </c>
      <c r="C1657">
        <v>115</v>
      </c>
      <c r="D1657">
        <f>MONTH(cukier3[[#This Row],[Data]])</f>
        <v>8</v>
      </c>
      <c r="E1657">
        <f>IF(D1656=cukier3[[#This Row],[Miesiąc]],0,1)</f>
        <v>0</v>
      </c>
      <c r="F1657">
        <f ca="1">F1656-cukier3[[#This Row],[KG cukru]]+cukier3[[#This Row],[Dołożono]]</f>
        <v>-224318</v>
      </c>
      <c r="G16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8" spans="1:7" x14ac:dyDescent="0.25">
      <c r="A1658" s="1">
        <v>41149</v>
      </c>
      <c r="B1658" s="2" t="s">
        <v>80</v>
      </c>
      <c r="C1658">
        <v>143</v>
      </c>
      <c r="D1658">
        <f>MONTH(cukier3[[#This Row],[Data]])</f>
        <v>8</v>
      </c>
      <c r="E1658">
        <f>IF(D1657=cukier3[[#This Row],[Miesiąc]],0,1)</f>
        <v>0</v>
      </c>
      <c r="F1658">
        <f ca="1">F1657-cukier3[[#This Row],[KG cukru]]+cukier3[[#This Row],[Dołożono]]</f>
        <v>-224461</v>
      </c>
      <c r="G16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59" spans="1:7" x14ac:dyDescent="0.25">
      <c r="A1659" s="1">
        <v>41149</v>
      </c>
      <c r="B1659" s="2" t="s">
        <v>137</v>
      </c>
      <c r="C1659">
        <v>1</v>
      </c>
      <c r="D1659">
        <f>MONTH(cukier3[[#This Row],[Data]])</f>
        <v>8</v>
      </c>
      <c r="E1659">
        <f>IF(D1658=cukier3[[#This Row],[Miesiąc]],0,1)</f>
        <v>0</v>
      </c>
      <c r="F1659">
        <f ca="1">F1658-cukier3[[#This Row],[KG cukru]]+cukier3[[#This Row],[Dołożono]]</f>
        <v>-224462</v>
      </c>
      <c r="G16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0" spans="1:7" x14ac:dyDescent="0.25">
      <c r="A1660" s="1">
        <v>41154</v>
      </c>
      <c r="B1660" s="2" t="s">
        <v>69</v>
      </c>
      <c r="C1660">
        <v>133</v>
      </c>
      <c r="D1660">
        <f>MONTH(cukier3[[#This Row],[Data]])</f>
        <v>9</v>
      </c>
      <c r="E1660">
        <f>IF(D1659=cukier3[[#This Row],[Miesiąc]],0,1)</f>
        <v>1</v>
      </c>
      <c r="F1660">
        <f ca="1">F1659-cukier3[[#This Row],[KG cukru]]+cukier3[[#This Row],[Dołożono]]</f>
        <v>-224595</v>
      </c>
      <c r="G166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1" spans="1:7" x14ac:dyDescent="0.25">
      <c r="A1661" s="1">
        <v>41154</v>
      </c>
      <c r="B1661" s="2" t="s">
        <v>17</v>
      </c>
      <c r="C1661">
        <v>496</v>
      </c>
      <c r="D1661">
        <f>MONTH(cukier3[[#This Row],[Data]])</f>
        <v>9</v>
      </c>
      <c r="E1661">
        <f>IF(D1660=cukier3[[#This Row],[Miesiąc]],0,1)</f>
        <v>0</v>
      </c>
      <c r="F1661">
        <f ca="1">F1660-cukier3[[#This Row],[KG cukru]]+cukier3[[#This Row],[Dołożono]]</f>
        <v>-225091</v>
      </c>
      <c r="G16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2" spans="1:7" x14ac:dyDescent="0.25">
      <c r="A1662" s="1">
        <v>41154</v>
      </c>
      <c r="B1662" s="2" t="s">
        <v>108</v>
      </c>
      <c r="C1662">
        <v>5</v>
      </c>
      <c r="D1662">
        <f>MONTH(cukier3[[#This Row],[Data]])</f>
        <v>9</v>
      </c>
      <c r="E1662">
        <f>IF(D1661=cukier3[[#This Row],[Miesiąc]],0,1)</f>
        <v>0</v>
      </c>
      <c r="F1662">
        <f ca="1">F1661-cukier3[[#This Row],[KG cukru]]+cukier3[[#This Row],[Dołożono]]</f>
        <v>-225096</v>
      </c>
      <c r="G16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3" spans="1:7" x14ac:dyDescent="0.25">
      <c r="A1663" s="1">
        <v>41156</v>
      </c>
      <c r="B1663" s="2" t="s">
        <v>172</v>
      </c>
      <c r="C1663">
        <v>8</v>
      </c>
      <c r="D1663">
        <f>MONTH(cukier3[[#This Row],[Data]])</f>
        <v>9</v>
      </c>
      <c r="E1663">
        <f>IF(D1662=cukier3[[#This Row],[Miesiąc]],0,1)</f>
        <v>0</v>
      </c>
      <c r="F1663">
        <f ca="1">F1662-cukier3[[#This Row],[KG cukru]]+cukier3[[#This Row],[Dołożono]]</f>
        <v>-225104</v>
      </c>
      <c r="G16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4" spans="1:7" x14ac:dyDescent="0.25">
      <c r="A1664" s="1">
        <v>41157</v>
      </c>
      <c r="B1664" s="2" t="s">
        <v>52</v>
      </c>
      <c r="C1664">
        <v>59</v>
      </c>
      <c r="D1664">
        <f>MONTH(cukier3[[#This Row],[Data]])</f>
        <v>9</v>
      </c>
      <c r="E1664">
        <f>IF(D1663=cukier3[[#This Row],[Miesiąc]],0,1)</f>
        <v>0</v>
      </c>
      <c r="F1664">
        <f ca="1">F1663-cukier3[[#This Row],[KG cukru]]+cukier3[[#This Row],[Dołożono]]</f>
        <v>-225163</v>
      </c>
      <c r="G16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5" spans="1:7" x14ac:dyDescent="0.25">
      <c r="A1665" s="1">
        <v>41157</v>
      </c>
      <c r="B1665" s="2" t="s">
        <v>17</v>
      </c>
      <c r="C1665">
        <v>273</v>
      </c>
      <c r="D1665">
        <f>MONTH(cukier3[[#This Row],[Data]])</f>
        <v>9</v>
      </c>
      <c r="E1665">
        <f>IF(D1664=cukier3[[#This Row],[Miesiąc]],0,1)</f>
        <v>0</v>
      </c>
      <c r="F1665">
        <f ca="1">F1664-cukier3[[#This Row],[KG cukru]]+cukier3[[#This Row],[Dołożono]]</f>
        <v>-225436</v>
      </c>
      <c r="G16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6" spans="1:7" x14ac:dyDescent="0.25">
      <c r="A1666" s="1">
        <v>41158</v>
      </c>
      <c r="B1666" s="2" t="s">
        <v>9</v>
      </c>
      <c r="C1666">
        <v>165</v>
      </c>
      <c r="D1666">
        <f>MONTH(cukier3[[#This Row],[Data]])</f>
        <v>9</v>
      </c>
      <c r="E1666">
        <f>IF(D1665=cukier3[[#This Row],[Miesiąc]],0,1)</f>
        <v>0</v>
      </c>
      <c r="F1666">
        <f ca="1">F1665-cukier3[[#This Row],[KG cukru]]+cukier3[[#This Row],[Dołożono]]</f>
        <v>-225601</v>
      </c>
      <c r="G16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7" spans="1:7" x14ac:dyDescent="0.25">
      <c r="A1667" s="1">
        <v>41162</v>
      </c>
      <c r="B1667" s="2" t="s">
        <v>48</v>
      </c>
      <c r="C1667">
        <v>13</v>
      </c>
      <c r="D1667">
        <f>MONTH(cukier3[[#This Row],[Data]])</f>
        <v>9</v>
      </c>
      <c r="E1667">
        <f>IF(D1666=cukier3[[#This Row],[Miesiąc]],0,1)</f>
        <v>0</v>
      </c>
      <c r="F1667">
        <f ca="1">F1666-cukier3[[#This Row],[KG cukru]]+cukier3[[#This Row],[Dołożono]]</f>
        <v>-225614</v>
      </c>
      <c r="G16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8" spans="1:7" x14ac:dyDescent="0.25">
      <c r="A1668" s="1">
        <v>41163</v>
      </c>
      <c r="B1668" s="2" t="s">
        <v>69</v>
      </c>
      <c r="C1668">
        <v>143</v>
      </c>
      <c r="D1668">
        <f>MONTH(cukier3[[#This Row],[Data]])</f>
        <v>9</v>
      </c>
      <c r="E1668">
        <f>IF(D1667=cukier3[[#This Row],[Miesiąc]],0,1)</f>
        <v>0</v>
      </c>
      <c r="F1668">
        <f ca="1">F1667-cukier3[[#This Row],[KG cukru]]+cukier3[[#This Row],[Dołożono]]</f>
        <v>-225757</v>
      </c>
      <c r="G16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69" spans="1:7" x14ac:dyDescent="0.25">
      <c r="A1669" s="1">
        <v>41167</v>
      </c>
      <c r="B1669" s="2" t="s">
        <v>230</v>
      </c>
      <c r="C1669">
        <v>20</v>
      </c>
      <c r="D1669">
        <f>MONTH(cukier3[[#This Row],[Data]])</f>
        <v>9</v>
      </c>
      <c r="E1669">
        <f>IF(D1668=cukier3[[#This Row],[Miesiąc]],0,1)</f>
        <v>0</v>
      </c>
      <c r="F1669">
        <f ca="1">F1668-cukier3[[#This Row],[KG cukru]]+cukier3[[#This Row],[Dołożono]]</f>
        <v>-225777</v>
      </c>
      <c r="G16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0" spans="1:7" x14ac:dyDescent="0.25">
      <c r="A1670" s="1">
        <v>41171</v>
      </c>
      <c r="B1670" s="2" t="s">
        <v>54</v>
      </c>
      <c r="C1670">
        <v>4</v>
      </c>
      <c r="D1670">
        <f>MONTH(cukier3[[#This Row],[Data]])</f>
        <v>9</v>
      </c>
      <c r="E1670">
        <f>IF(D1669=cukier3[[#This Row],[Miesiąc]],0,1)</f>
        <v>0</v>
      </c>
      <c r="F1670">
        <f ca="1">F1669-cukier3[[#This Row],[KG cukru]]+cukier3[[#This Row],[Dołożono]]</f>
        <v>-225781</v>
      </c>
      <c r="G16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1" spans="1:7" x14ac:dyDescent="0.25">
      <c r="A1671" s="1">
        <v>41175</v>
      </c>
      <c r="B1671" s="2" t="s">
        <v>131</v>
      </c>
      <c r="C1671">
        <v>102</v>
      </c>
      <c r="D1671">
        <f>MONTH(cukier3[[#This Row],[Data]])</f>
        <v>9</v>
      </c>
      <c r="E1671">
        <f>IF(D1670=cukier3[[#This Row],[Miesiąc]],0,1)</f>
        <v>0</v>
      </c>
      <c r="F1671">
        <f ca="1">F1670-cukier3[[#This Row],[KG cukru]]+cukier3[[#This Row],[Dołożono]]</f>
        <v>-225883</v>
      </c>
      <c r="G16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2" spans="1:7" x14ac:dyDescent="0.25">
      <c r="A1672" s="1">
        <v>41177</v>
      </c>
      <c r="B1672" s="2" t="s">
        <v>6</v>
      </c>
      <c r="C1672">
        <v>155</v>
      </c>
      <c r="D1672">
        <f>MONTH(cukier3[[#This Row],[Data]])</f>
        <v>9</v>
      </c>
      <c r="E1672">
        <f>IF(D1671=cukier3[[#This Row],[Miesiąc]],0,1)</f>
        <v>0</v>
      </c>
      <c r="F1672">
        <f ca="1">F1671-cukier3[[#This Row],[KG cukru]]+cukier3[[#This Row],[Dołożono]]</f>
        <v>-226038</v>
      </c>
      <c r="G16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3" spans="1:7" x14ac:dyDescent="0.25">
      <c r="A1673" s="1">
        <v>41179</v>
      </c>
      <c r="B1673" s="2" t="s">
        <v>14</v>
      </c>
      <c r="C1673">
        <v>346</v>
      </c>
      <c r="D1673">
        <f>MONTH(cukier3[[#This Row],[Data]])</f>
        <v>9</v>
      </c>
      <c r="E1673">
        <f>IF(D1672=cukier3[[#This Row],[Miesiąc]],0,1)</f>
        <v>0</v>
      </c>
      <c r="F1673">
        <f ca="1">F1672-cukier3[[#This Row],[KG cukru]]+cukier3[[#This Row],[Dołożono]]</f>
        <v>-226384</v>
      </c>
      <c r="G16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4" spans="1:7" x14ac:dyDescent="0.25">
      <c r="A1674" s="1">
        <v>41179</v>
      </c>
      <c r="B1674" s="2" t="s">
        <v>7</v>
      </c>
      <c r="C1674">
        <v>226</v>
      </c>
      <c r="D1674">
        <f>MONTH(cukier3[[#This Row],[Data]])</f>
        <v>9</v>
      </c>
      <c r="E1674">
        <f>IF(D1673=cukier3[[#This Row],[Miesiąc]],0,1)</f>
        <v>0</v>
      </c>
      <c r="F1674">
        <f ca="1">F1673-cukier3[[#This Row],[KG cukru]]+cukier3[[#This Row],[Dołożono]]</f>
        <v>-226610</v>
      </c>
      <c r="G16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5" spans="1:7" x14ac:dyDescent="0.25">
      <c r="A1675" s="1">
        <v>41180</v>
      </c>
      <c r="B1675" s="2" t="s">
        <v>52</v>
      </c>
      <c r="C1675">
        <v>45</v>
      </c>
      <c r="D1675">
        <f>MONTH(cukier3[[#This Row],[Data]])</f>
        <v>9</v>
      </c>
      <c r="E1675">
        <f>IF(D1674=cukier3[[#This Row],[Miesiąc]],0,1)</f>
        <v>0</v>
      </c>
      <c r="F1675">
        <f ca="1">F1674-cukier3[[#This Row],[KG cukru]]+cukier3[[#This Row],[Dołożono]]</f>
        <v>-226655</v>
      </c>
      <c r="G16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6" spans="1:7" x14ac:dyDescent="0.25">
      <c r="A1676" s="1">
        <v>41182</v>
      </c>
      <c r="B1676" s="2" t="s">
        <v>151</v>
      </c>
      <c r="C1676">
        <v>11</v>
      </c>
      <c r="D1676">
        <f>MONTH(cukier3[[#This Row],[Data]])</f>
        <v>9</v>
      </c>
      <c r="E1676">
        <f>IF(D1675=cukier3[[#This Row],[Miesiąc]],0,1)</f>
        <v>0</v>
      </c>
      <c r="F1676">
        <f ca="1">F1675-cukier3[[#This Row],[KG cukru]]+cukier3[[#This Row],[Dołożono]]</f>
        <v>-226666</v>
      </c>
      <c r="G16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7" spans="1:7" x14ac:dyDescent="0.25">
      <c r="A1677" s="1">
        <v>41185</v>
      </c>
      <c r="B1677" s="2" t="s">
        <v>130</v>
      </c>
      <c r="C1677">
        <v>14</v>
      </c>
      <c r="D1677">
        <f>MONTH(cukier3[[#This Row],[Data]])</f>
        <v>10</v>
      </c>
      <c r="E1677">
        <f>IF(D1676=cukier3[[#This Row],[Miesiąc]],0,1)</f>
        <v>1</v>
      </c>
      <c r="F1677">
        <f ca="1">F1676-cukier3[[#This Row],[KG cukru]]+cukier3[[#This Row],[Dołożono]]</f>
        <v>-226680</v>
      </c>
      <c r="G167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8" spans="1:7" x14ac:dyDescent="0.25">
      <c r="A1678" s="1">
        <v>41190</v>
      </c>
      <c r="B1678" s="2" t="s">
        <v>51</v>
      </c>
      <c r="C1678">
        <v>12</v>
      </c>
      <c r="D1678">
        <f>MONTH(cukier3[[#This Row],[Data]])</f>
        <v>10</v>
      </c>
      <c r="E1678">
        <f>IF(D1677=cukier3[[#This Row],[Miesiąc]],0,1)</f>
        <v>0</v>
      </c>
      <c r="F1678">
        <f ca="1">F1677-cukier3[[#This Row],[KG cukru]]+cukier3[[#This Row],[Dołożono]]</f>
        <v>-226692</v>
      </c>
      <c r="G16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79" spans="1:7" x14ac:dyDescent="0.25">
      <c r="A1679" s="1">
        <v>41195</v>
      </c>
      <c r="B1679" s="2" t="s">
        <v>154</v>
      </c>
      <c r="C1679">
        <v>11</v>
      </c>
      <c r="D1679">
        <f>MONTH(cukier3[[#This Row],[Data]])</f>
        <v>10</v>
      </c>
      <c r="E1679">
        <f>IF(D1678=cukier3[[#This Row],[Miesiąc]],0,1)</f>
        <v>0</v>
      </c>
      <c r="F1679">
        <f ca="1">F1678-cukier3[[#This Row],[KG cukru]]+cukier3[[#This Row],[Dołożono]]</f>
        <v>-226703</v>
      </c>
      <c r="G16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0" spans="1:7" x14ac:dyDescent="0.25">
      <c r="A1680" s="1">
        <v>41195</v>
      </c>
      <c r="B1680" s="2" t="s">
        <v>26</v>
      </c>
      <c r="C1680">
        <v>142</v>
      </c>
      <c r="D1680">
        <f>MONTH(cukier3[[#This Row],[Data]])</f>
        <v>10</v>
      </c>
      <c r="E1680">
        <f>IF(D1679=cukier3[[#This Row],[Miesiąc]],0,1)</f>
        <v>0</v>
      </c>
      <c r="F1680">
        <f ca="1">F1679-cukier3[[#This Row],[KG cukru]]+cukier3[[#This Row],[Dołożono]]</f>
        <v>-226845</v>
      </c>
      <c r="G16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1" spans="1:7" x14ac:dyDescent="0.25">
      <c r="A1681" s="1">
        <v>41201</v>
      </c>
      <c r="B1681" s="2" t="s">
        <v>71</v>
      </c>
      <c r="C1681">
        <v>184</v>
      </c>
      <c r="D1681">
        <f>MONTH(cukier3[[#This Row],[Data]])</f>
        <v>10</v>
      </c>
      <c r="E1681">
        <f>IF(D1680=cukier3[[#This Row],[Miesiąc]],0,1)</f>
        <v>0</v>
      </c>
      <c r="F1681">
        <f ca="1">F1680-cukier3[[#This Row],[KG cukru]]+cukier3[[#This Row],[Dołożono]]</f>
        <v>-227029</v>
      </c>
      <c r="G16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2" spans="1:7" x14ac:dyDescent="0.25">
      <c r="A1682" s="1">
        <v>41202</v>
      </c>
      <c r="B1682" s="2" t="s">
        <v>45</v>
      </c>
      <c r="C1682">
        <v>390</v>
      </c>
      <c r="D1682">
        <f>MONTH(cukier3[[#This Row],[Data]])</f>
        <v>10</v>
      </c>
      <c r="E1682">
        <f>IF(D1681=cukier3[[#This Row],[Miesiąc]],0,1)</f>
        <v>0</v>
      </c>
      <c r="F1682">
        <f ca="1">F1681-cukier3[[#This Row],[KG cukru]]+cukier3[[#This Row],[Dołożono]]</f>
        <v>-227419</v>
      </c>
      <c r="G16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3" spans="1:7" x14ac:dyDescent="0.25">
      <c r="A1683" s="1">
        <v>41206</v>
      </c>
      <c r="B1683" s="2" t="s">
        <v>37</v>
      </c>
      <c r="C1683">
        <v>110</v>
      </c>
      <c r="D1683">
        <f>MONTH(cukier3[[#This Row],[Data]])</f>
        <v>10</v>
      </c>
      <c r="E1683">
        <f>IF(D1682=cukier3[[#This Row],[Miesiąc]],0,1)</f>
        <v>0</v>
      </c>
      <c r="F1683">
        <f ca="1">F1682-cukier3[[#This Row],[KG cukru]]+cukier3[[#This Row],[Dołożono]]</f>
        <v>-227529</v>
      </c>
      <c r="G16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4" spans="1:7" x14ac:dyDescent="0.25">
      <c r="A1684" s="1">
        <v>41207</v>
      </c>
      <c r="B1684" s="2" t="s">
        <v>19</v>
      </c>
      <c r="C1684">
        <v>92</v>
      </c>
      <c r="D1684">
        <f>MONTH(cukier3[[#This Row],[Data]])</f>
        <v>10</v>
      </c>
      <c r="E1684">
        <f>IF(D1683=cukier3[[#This Row],[Miesiąc]],0,1)</f>
        <v>0</v>
      </c>
      <c r="F1684">
        <f ca="1">F1683-cukier3[[#This Row],[KG cukru]]+cukier3[[#This Row],[Dołożono]]</f>
        <v>-227621</v>
      </c>
      <c r="G16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5" spans="1:7" x14ac:dyDescent="0.25">
      <c r="A1685" s="1">
        <v>41208</v>
      </c>
      <c r="B1685" s="2" t="s">
        <v>68</v>
      </c>
      <c r="C1685">
        <v>5</v>
      </c>
      <c r="D1685">
        <f>MONTH(cukier3[[#This Row],[Data]])</f>
        <v>10</v>
      </c>
      <c r="E1685">
        <f>IF(D1684=cukier3[[#This Row],[Miesiąc]],0,1)</f>
        <v>0</v>
      </c>
      <c r="F1685">
        <f ca="1">F1684-cukier3[[#This Row],[KG cukru]]+cukier3[[#This Row],[Dołożono]]</f>
        <v>-227626</v>
      </c>
      <c r="G16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6" spans="1:7" x14ac:dyDescent="0.25">
      <c r="A1686" s="1">
        <v>41208</v>
      </c>
      <c r="B1686" s="2" t="s">
        <v>229</v>
      </c>
      <c r="C1686">
        <v>2</v>
      </c>
      <c r="D1686">
        <f>MONTH(cukier3[[#This Row],[Data]])</f>
        <v>10</v>
      </c>
      <c r="E1686">
        <f>IF(D1685=cukier3[[#This Row],[Miesiąc]],0,1)</f>
        <v>0</v>
      </c>
      <c r="F1686">
        <f ca="1">F1685-cukier3[[#This Row],[KG cukru]]+cukier3[[#This Row],[Dołożono]]</f>
        <v>-227628</v>
      </c>
      <c r="G16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7" spans="1:7" x14ac:dyDescent="0.25">
      <c r="A1687" s="1">
        <v>41210</v>
      </c>
      <c r="B1687" s="2" t="s">
        <v>175</v>
      </c>
      <c r="C1687">
        <v>14</v>
      </c>
      <c r="D1687">
        <f>MONTH(cukier3[[#This Row],[Data]])</f>
        <v>10</v>
      </c>
      <c r="E1687">
        <f>IF(D1686=cukier3[[#This Row],[Miesiąc]],0,1)</f>
        <v>0</v>
      </c>
      <c r="F1687">
        <f ca="1">F1686-cukier3[[#This Row],[KG cukru]]+cukier3[[#This Row],[Dołożono]]</f>
        <v>-227642</v>
      </c>
      <c r="G16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8" spans="1:7" x14ac:dyDescent="0.25">
      <c r="A1688" s="1">
        <v>41213</v>
      </c>
      <c r="B1688" s="2" t="s">
        <v>84</v>
      </c>
      <c r="C1688">
        <v>6</v>
      </c>
      <c r="D1688">
        <f>MONTH(cukier3[[#This Row],[Data]])</f>
        <v>10</v>
      </c>
      <c r="E1688">
        <f>IF(D1687=cukier3[[#This Row],[Miesiąc]],0,1)</f>
        <v>0</v>
      </c>
      <c r="F1688">
        <f ca="1">F1687-cukier3[[#This Row],[KG cukru]]+cukier3[[#This Row],[Dołożono]]</f>
        <v>-227648</v>
      </c>
      <c r="G16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89" spans="1:7" x14ac:dyDescent="0.25">
      <c r="A1689" s="1">
        <v>41214</v>
      </c>
      <c r="B1689" s="2" t="s">
        <v>69</v>
      </c>
      <c r="C1689">
        <v>45</v>
      </c>
      <c r="D1689">
        <f>MONTH(cukier3[[#This Row],[Data]])</f>
        <v>11</v>
      </c>
      <c r="E1689">
        <f>IF(D1688=cukier3[[#This Row],[Miesiąc]],0,1)</f>
        <v>1</v>
      </c>
      <c r="F1689">
        <f ca="1">F1688-cukier3[[#This Row],[KG cukru]]+cukier3[[#This Row],[Dołożono]]</f>
        <v>-227693</v>
      </c>
      <c r="G1689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0" spans="1:7" x14ac:dyDescent="0.25">
      <c r="A1690" s="1">
        <v>41214</v>
      </c>
      <c r="B1690" s="2" t="s">
        <v>18</v>
      </c>
      <c r="C1690">
        <v>65</v>
      </c>
      <c r="D1690">
        <f>MONTH(cukier3[[#This Row],[Data]])</f>
        <v>11</v>
      </c>
      <c r="E1690">
        <f>IF(D1689=cukier3[[#This Row],[Miesiąc]],0,1)</f>
        <v>0</v>
      </c>
      <c r="F1690">
        <f ca="1">F1689-cukier3[[#This Row],[KG cukru]]+cukier3[[#This Row],[Dołożono]]</f>
        <v>-227758</v>
      </c>
      <c r="G16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1" spans="1:7" x14ac:dyDescent="0.25">
      <c r="A1691" s="1">
        <v>41214</v>
      </c>
      <c r="B1691" s="2" t="s">
        <v>7</v>
      </c>
      <c r="C1691">
        <v>108</v>
      </c>
      <c r="D1691">
        <f>MONTH(cukier3[[#This Row],[Data]])</f>
        <v>11</v>
      </c>
      <c r="E1691">
        <f>IF(D1690=cukier3[[#This Row],[Miesiąc]],0,1)</f>
        <v>0</v>
      </c>
      <c r="F1691">
        <f ca="1">F1690-cukier3[[#This Row],[KG cukru]]+cukier3[[#This Row],[Dołożono]]</f>
        <v>-227866</v>
      </c>
      <c r="G16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2" spans="1:7" x14ac:dyDescent="0.25">
      <c r="A1692" s="1">
        <v>41215</v>
      </c>
      <c r="B1692" s="2" t="s">
        <v>37</v>
      </c>
      <c r="C1692">
        <v>159</v>
      </c>
      <c r="D1692">
        <f>MONTH(cukier3[[#This Row],[Data]])</f>
        <v>11</v>
      </c>
      <c r="E1692">
        <f>IF(D1691=cukier3[[#This Row],[Miesiąc]],0,1)</f>
        <v>0</v>
      </c>
      <c r="F1692">
        <f ca="1">F1691-cukier3[[#This Row],[KG cukru]]+cukier3[[#This Row],[Dołożono]]</f>
        <v>-228025</v>
      </c>
      <c r="G16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3" spans="1:7" x14ac:dyDescent="0.25">
      <c r="A1693" s="1">
        <v>41219</v>
      </c>
      <c r="B1693" s="2" t="s">
        <v>38</v>
      </c>
      <c r="C1693">
        <v>14</v>
      </c>
      <c r="D1693">
        <f>MONTH(cukier3[[#This Row],[Data]])</f>
        <v>11</v>
      </c>
      <c r="E1693">
        <f>IF(D1692=cukier3[[#This Row],[Miesiąc]],0,1)</f>
        <v>0</v>
      </c>
      <c r="F1693">
        <f ca="1">F1692-cukier3[[#This Row],[KG cukru]]+cukier3[[#This Row],[Dołożono]]</f>
        <v>-228039</v>
      </c>
      <c r="G16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4" spans="1:7" x14ac:dyDescent="0.25">
      <c r="A1694" s="1">
        <v>41219</v>
      </c>
      <c r="B1694" s="2" t="s">
        <v>19</v>
      </c>
      <c r="C1694">
        <v>141</v>
      </c>
      <c r="D1694">
        <f>MONTH(cukier3[[#This Row],[Data]])</f>
        <v>11</v>
      </c>
      <c r="E1694">
        <f>IF(D1693=cukier3[[#This Row],[Miesiąc]],0,1)</f>
        <v>0</v>
      </c>
      <c r="F1694">
        <f ca="1">F1693-cukier3[[#This Row],[KG cukru]]+cukier3[[#This Row],[Dołożono]]</f>
        <v>-228180</v>
      </c>
      <c r="G16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5" spans="1:7" x14ac:dyDescent="0.25">
      <c r="A1695" s="1">
        <v>41222</v>
      </c>
      <c r="B1695" s="2" t="s">
        <v>10</v>
      </c>
      <c r="C1695">
        <v>142</v>
      </c>
      <c r="D1695">
        <f>MONTH(cukier3[[#This Row],[Data]])</f>
        <v>11</v>
      </c>
      <c r="E1695">
        <f>IF(D1694=cukier3[[#This Row],[Miesiąc]],0,1)</f>
        <v>0</v>
      </c>
      <c r="F1695">
        <f ca="1">F1694-cukier3[[#This Row],[KG cukru]]+cukier3[[#This Row],[Dołożono]]</f>
        <v>-228322</v>
      </c>
      <c r="G16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6" spans="1:7" x14ac:dyDescent="0.25">
      <c r="A1696" s="1">
        <v>41223</v>
      </c>
      <c r="B1696" s="2" t="s">
        <v>9</v>
      </c>
      <c r="C1696">
        <v>167</v>
      </c>
      <c r="D1696">
        <f>MONTH(cukier3[[#This Row],[Data]])</f>
        <v>11</v>
      </c>
      <c r="E1696">
        <f>IF(D1695=cukier3[[#This Row],[Miesiąc]],0,1)</f>
        <v>0</v>
      </c>
      <c r="F1696">
        <f ca="1">F1695-cukier3[[#This Row],[KG cukru]]+cukier3[[#This Row],[Dołożono]]</f>
        <v>-228489</v>
      </c>
      <c r="G16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7" spans="1:7" x14ac:dyDescent="0.25">
      <c r="A1697" s="1">
        <v>41224</v>
      </c>
      <c r="B1697" s="2" t="s">
        <v>175</v>
      </c>
      <c r="C1697">
        <v>12</v>
      </c>
      <c r="D1697">
        <f>MONTH(cukier3[[#This Row],[Data]])</f>
        <v>11</v>
      </c>
      <c r="E1697">
        <f>IF(D1696=cukier3[[#This Row],[Miesiąc]],0,1)</f>
        <v>0</v>
      </c>
      <c r="F1697">
        <f ca="1">F1696-cukier3[[#This Row],[KG cukru]]+cukier3[[#This Row],[Dołożono]]</f>
        <v>-228501</v>
      </c>
      <c r="G16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8" spans="1:7" x14ac:dyDescent="0.25">
      <c r="A1698" s="1">
        <v>41229</v>
      </c>
      <c r="B1698" s="2" t="s">
        <v>28</v>
      </c>
      <c r="C1698">
        <v>187</v>
      </c>
      <c r="D1698">
        <f>MONTH(cukier3[[#This Row],[Data]])</f>
        <v>11</v>
      </c>
      <c r="E1698">
        <f>IF(D1697=cukier3[[#This Row],[Miesiąc]],0,1)</f>
        <v>0</v>
      </c>
      <c r="F1698">
        <f ca="1">F1697-cukier3[[#This Row],[KG cukru]]+cukier3[[#This Row],[Dołożono]]</f>
        <v>-228688</v>
      </c>
      <c r="G16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699" spans="1:7" x14ac:dyDescent="0.25">
      <c r="A1699" s="1">
        <v>41232</v>
      </c>
      <c r="B1699" s="2" t="s">
        <v>41</v>
      </c>
      <c r="C1699">
        <v>14</v>
      </c>
      <c r="D1699">
        <f>MONTH(cukier3[[#This Row],[Data]])</f>
        <v>11</v>
      </c>
      <c r="E1699">
        <f>IF(D1698=cukier3[[#This Row],[Miesiąc]],0,1)</f>
        <v>0</v>
      </c>
      <c r="F1699">
        <f ca="1">F1698-cukier3[[#This Row],[KG cukru]]+cukier3[[#This Row],[Dołożono]]</f>
        <v>-228702</v>
      </c>
      <c r="G16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0" spans="1:7" x14ac:dyDescent="0.25">
      <c r="A1700" s="1">
        <v>41235</v>
      </c>
      <c r="B1700" s="2" t="s">
        <v>165</v>
      </c>
      <c r="C1700">
        <v>10</v>
      </c>
      <c r="D1700">
        <f>MONTH(cukier3[[#This Row],[Data]])</f>
        <v>11</v>
      </c>
      <c r="E1700">
        <f>IF(D1699=cukier3[[#This Row],[Miesiąc]],0,1)</f>
        <v>0</v>
      </c>
      <c r="F1700">
        <f ca="1">F1699-cukier3[[#This Row],[KG cukru]]+cukier3[[#This Row],[Dołożono]]</f>
        <v>-228712</v>
      </c>
      <c r="G17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1" spans="1:7" x14ac:dyDescent="0.25">
      <c r="A1701" s="1">
        <v>41236</v>
      </c>
      <c r="B1701" s="2" t="s">
        <v>5</v>
      </c>
      <c r="C1701">
        <v>328</v>
      </c>
      <c r="D1701">
        <f>MONTH(cukier3[[#This Row],[Data]])</f>
        <v>11</v>
      </c>
      <c r="E1701">
        <f>IF(D1700=cukier3[[#This Row],[Miesiąc]],0,1)</f>
        <v>0</v>
      </c>
      <c r="F1701">
        <f ca="1">F1700-cukier3[[#This Row],[KG cukru]]+cukier3[[#This Row],[Dołożono]]</f>
        <v>-229040</v>
      </c>
      <c r="G17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2" spans="1:7" x14ac:dyDescent="0.25">
      <c r="A1702" s="1">
        <v>41236</v>
      </c>
      <c r="B1702" s="2" t="s">
        <v>22</v>
      </c>
      <c r="C1702">
        <v>269</v>
      </c>
      <c r="D1702">
        <f>MONTH(cukier3[[#This Row],[Data]])</f>
        <v>11</v>
      </c>
      <c r="E1702">
        <f>IF(D1701=cukier3[[#This Row],[Miesiąc]],0,1)</f>
        <v>0</v>
      </c>
      <c r="F1702">
        <f ca="1">F1701-cukier3[[#This Row],[KG cukru]]+cukier3[[#This Row],[Dołożono]]</f>
        <v>-229309</v>
      </c>
      <c r="G17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3" spans="1:7" x14ac:dyDescent="0.25">
      <c r="A1703" s="1">
        <v>41237</v>
      </c>
      <c r="B1703" s="2" t="s">
        <v>9</v>
      </c>
      <c r="C1703">
        <v>228</v>
      </c>
      <c r="D1703">
        <f>MONTH(cukier3[[#This Row],[Data]])</f>
        <v>11</v>
      </c>
      <c r="E1703">
        <f>IF(D1702=cukier3[[#This Row],[Miesiąc]],0,1)</f>
        <v>0</v>
      </c>
      <c r="F1703">
        <f ca="1">F1702-cukier3[[#This Row],[KG cukru]]+cukier3[[#This Row],[Dołożono]]</f>
        <v>-229537</v>
      </c>
      <c r="G17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4" spans="1:7" x14ac:dyDescent="0.25">
      <c r="A1704" s="1">
        <v>41239</v>
      </c>
      <c r="B1704" s="2" t="s">
        <v>2</v>
      </c>
      <c r="C1704">
        <v>12</v>
      </c>
      <c r="D1704">
        <f>MONTH(cukier3[[#This Row],[Data]])</f>
        <v>11</v>
      </c>
      <c r="E1704">
        <f>IF(D1703=cukier3[[#This Row],[Miesiąc]],0,1)</f>
        <v>0</v>
      </c>
      <c r="F1704">
        <f ca="1">F1703-cukier3[[#This Row],[KG cukru]]+cukier3[[#This Row],[Dołożono]]</f>
        <v>-229549</v>
      </c>
      <c r="G17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5" spans="1:7" x14ac:dyDescent="0.25">
      <c r="A1705" s="1">
        <v>41244</v>
      </c>
      <c r="B1705" s="2" t="s">
        <v>93</v>
      </c>
      <c r="C1705">
        <v>16</v>
      </c>
      <c r="D1705">
        <f>MONTH(cukier3[[#This Row],[Data]])</f>
        <v>12</v>
      </c>
      <c r="E1705">
        <f>IF(D1704=cukier3[[#This Row],[Miesiąc]],0,1)</f>
        <v>1</v>
      </c>
      <c r="F1705">
        <f ca="1">F1704-cukier3[[#This Row],[KG cukru]]+cukier3[[#This Row],[Dołożono]]</f>
        <v>-229565</v>
      </c>
      <c r="G1705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6" spans="1:7" x14ac:dyDescent="0.25">
      <c r="A1706" s="1">
        <v>41247</v>
      </c>
      <c r="B1706" s="2" t="s">
        <v>17</v>
      </c>
      <c r="C1706">
        <v>233</v>
      </c>
      <c r="D1706">
        <f>MONTH(cukier3[[#This Row],[Data]])</f>
        <v>12</v>
      </c>
      <c r="E1706">
        <f>IF(D1705=cukier3[[#This Row],[Miesiąc]],0,1)</f>
        <v>0</v>
      </c>
      <c r="F1706">
        <f ca="1">F1705-cukier3[[#This Row],[KG cukru]]+cukier3[[#This Row],[Dołożono]]</f>
        <v>-229798</v>
      </c>
      <c r="G17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7" spans="1:7" x14ac:dyDescent="0.25">
      <c r="A1707" s="1">
        <v>41248</v>
      </c>
      <c r="B1707" s="2" t="s">
        <v>132</v>
      </c>
      <c r="C1707">
        <v>10</v>
      </c>
      <c r="D1707">
        <f>MONTH(cukier3[[#This Row],[Data]])</f>
        <v>12</v>
      </c>
      <c r="E1707">
        <f>IF(D1706=cukier3[[#This Row],[Miesiąc]],0,1)</f>
        <v>0</v>
      </c>
      <c r="F1707">
        <f ca="1">F1706-cukier3[[#This Row],[KG cukru]]+cukier3[[#This Row],[Dołożono]]</f>
        <v>-229808</v>
      </c>
      <c r="G17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8" spans="1:7" x14ac:dyDescent="0.25">
      <c r="A1708" s="1">
        <v>41251</v>
      </c>
      <c r="B1708" s="2" t="s">
        <v>10</v>
      </c>
      <c r="C1708">
        <v>168</v>
      </c>
      <c r="D1708">
        <f>MONTH(cukier3[[#This Row],[Data]])</f>
        <v>12</v>
      </c>
      <c r="E1708">
        <f>IF(D1707=cukier3[[#This Row],[Miesiąc]],0,1)</f>
        <v>0</v>
      </c>
      <c r="F1708">
        <f ca="1">F1707-cukier3[[#This Row],[KG cukru]]+cukier3[[#This Row],[Dołożono]]</f>
        <v>-229976</v>
      </c>
      <c r="G17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09" spans="1:7" x14ac:dyDescent="0.25">
      <c r="A1709" s="1">
        <v>41251</v>
      </c>
      <c r="B1709" s="2" t="s">
        <v>5</v>
      </c>
      <c r="C1709">
        <v>388</v>
      </c>
      <c r="D1709">
        <f>MONTH(cukier3[[#This Row],[Data]])</f>
        <v>12</v>
      </c>
      <c r="E1709">
        <f>IF(D1708=cukier3[[#This Row],[Miesiąc]],0,1)</f>
        <v>0</v>
      </c>
      <c r="F1709">
        <f ca="1">F1708-cukier3[[#This Row],[KG cukru]]+cukier3[[#This Row],[Dołożono]]</f>
        <v>-230364</v>
      </c>
      <c r="G17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0" spans="1:7" x14ac:dyDescent="0.25">
      <c r="A1710" s="1">
        <v>41252</v>
      </c>
      <c r="B1710" s="2" t="s">
        <v>50</v>
      </c>
      <c r="C1710">
        <v>319</v>
      </c>
      <c r="D1710">
        <f>MONTH(cukier3[[#This Row],[Data]])</f>
        <v>12</v>
      </c>
      <c r="E1710">
        <f>IF(D1709=cukier3[[#This Row],[Miesiąc]],0,1)</f>
        <v>0</v>
      </c>
      <c r="F1710">
        <f ca="1">F1709-cukier3[[#This Row],[KG cukru]]+cukier3[[#This Row],[Dołożono]]</f>
        <v>-230683</v>
      </c>
      <c r="G17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1" spans="1:7" x14ac:dyDescent="0.25">
      <c r="A1711" s="1">
        <v>41254</v>
      </c>
      <c r="B1711" s="2" t="s">
        <v>67</v>
      </c>
      <c r="C1711">
        <v>12</v>
      </c>
      <c r="D1711">
        <f>MONTH(cukier3[[#This Row],[Data]])</f>
        <v>12</v>
      </c>
      <c r="E1711">
        <f>IF(D1710=cukier3[[#This Row],[Miesiąc]],0,1)</f>
        <v>0</v>
      </c>
      <c r="F1711">
        <f ca="1">F1710-cukier3[[#This Row],[KG cukru]]+cukier3[[#This Row],[Dołożono]]</f>
        <v>-230695</v>
      </c>
      <c r="G17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2" spans="1:7" x14ac:dyDescent="0.25">
      <c r="A1712" s="1">
        <v>41256</v>
      </c>
      <c r="B1712" s="2" t="s">
        <v>173</v>
      </c>
      <c r="C1712">
        <v>150</v>
      </c>
      <c r="D1712">
        <f>MONTH(cukier3[[#This Row],[Data]])</f>
        <v>12</v>
      </c>
      <c r="E1712">
        <f>IF(D1711=cukier3[[#This Row],[Miesiąc]],0,1)</f>
        <v>0</v>
      </c>
      <c r="F1712">
        <f ca="1">F1711-cukier3[[#This Row],[KG cukru]]+cukier3[[#This Row],[Dołożono]]</f>
        <v>-230845</v>
      </c>
      <c r="G17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3" spans="1:7" x14ac:dyDescent="0.25">
      <c r="A1713" s="1">
        <v>41258</v>
      </c>
      <c r="B1713" s="2" t="s">
        <v>9</v>
      </c>
      <c r="C1713">
        <v>347</v>
      </c>
      <c r="D1713">
        <f>MONTH(cukier3[[#This Row],[Data]])</f>
        <v>12</v>
      </c>
      <c r="E1713">
        <f>IF(D1712=cukier3[[#This Row],[Miesiąc]],0,1)</f>
        <v>0</v>
      </c>
      <c r="F1713">
        <f ca="1">F1712-cukier3[[#This Row],[KG cukru]]+cukier3[[#This Row],[Dołożono]]</f>
        <v>-231192</v>
      </c>
      <c r="G17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4" spans="1:7" x14ac:dyDescent="0.25">
      <c r="A1714" s="1">
        <v>41259</v>
      </c>
      <c r="B1714" s="2" t="s">
        <v>23</v>
      </c>
      <c r="C1714">
        <v>177</v>
      </c>
      <c r="D1714">
        <f>MONTH(cukier3[[#This Row],[Data]])</f>
        <v>12</v>
      </c>
      <c r="E1714">
        <f>IF(D1713=cukier3[[#This Row],[Miesiąc]],0,1)</f>
        <v>0</v>
      </c>
      <c r="F1714">
        <f ca="1">F1713-cukier3[[#This Row],[KG cukru]]+cukier3[[#This Row],[Dołożono]]</f>
        <v>-231369</v>
      </c>
      <c r="G17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5" spans="1:7" x14ac:dyDescent="0.25">
      <c r="A1715" s="1">
        <v>41262</v>
      </c>
      <c r="B1715" s="2" t="s">
        <v>45</v>
      </c>
      <c r="C1715">
        <v>222</v>
      </c>
      <c r="D1715">
        <f>MONTH(cukier3[[#This Row],[Data]])</f>
        <v>12</v>
      </c>
      <c r="E1715">
        <f>IF(D1714=cukier3[[#This Row],[Miesiąc]],0,1)</f>
        <v>0</v>
      </c>
      <c r="F1715">
        <f ca="1">F1714-cukier3[[#This Row],[KG cukru]]+cukier3[[#This Row],[Dołożono]]</f>
        <v>-231591</v>
      </c>
      <c r="G17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6" spans="1:7" x14ac:dyDescent="0.25">
      <c r="A1716" s="1">
        <v>41273</v>
      </c>
      <c r="B1716" s="2" t="s">
        <v>49</v>
      </c>
      <c r="C1716">
        <v>9</v>
      </c>
      <c r="D1716">
        <f>MONTH(cukier3[[#This Row],[Data]])</f>
        <v>12</v>
      </c>
      <c r="E1716">
        <f>IF(D1715=cukier3[[#This Row],[Miesiąc]],0,1)</f>
        <v>0</v>
      </c>
      <c r="F1716">
        <f ca="1">F1715-cukier3[[#This Row],[KG cukru]]+cukier3[[#This Row],[Dołożono]]</f>
        <v>-231600</v>
      </c>
      <c r="G17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7" spans="1:7" x14ac:dyDescent="0.25">
      <c r="A1717" s="1">
        <v>41273</v>
      </c>
      <c r="B1717" s="2" t="s">
        <v>231</v>
      </c>
      <c r="C1717">
        <v>14</v>
      </c>
      <c r="D1717">
        <f>MONTH(cukier3[[#This Row],[Data]])</f>
        <v>12</v>
      </c>
      <c r="E1717">
        <f>IF(D1716=cukier3[[#This Row],[Miesiąc]],0,1)</f>
        <v>0</v>
      </c>
      <c r="F1717">
        <f ca="1">F1716-cukier3[[#This Row],[KG cukru]]+cukier3[[#This Row],[Dołożono]]</f>
        <v>-231614</v>
      </c>
      <c r="G17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8" spans="1:7" x14ac:dyDescent="0.25">
      <c r="A1718" s="1">
        <v>41275</v>
      </c>
      <c r="B1718" s="2" t="s">
        <v>3</v>
      </c>
      <c r="C1718">
        <v>7</v>
      </c>
      <c r="D1718">
        <f>MONTH(cukier3[[#This Row],[Data]])</f>
        <v>1</v>
      </c>
      <c r="E1718">
        <f>IF(D1717=cukier3[[#This Row],[Miesiąc]],0,1)</f>
        <v>1</v>
      </c>
      <c r="F1718">
        <f ca="1">F1717-cukier3[[#This Row],[KG cukru]]+cukier3[[#This Row],[Dołożono]]</f>
        <v>-231621</v>
      </c>
      <c r="G1718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19" spans="1:7" x14ac:dyDescent="0.25">
      <c r="A1719" s="1">
        <v>41279</v>
      </c>
      <c r="B1719" s="2" t="s">
        <v>66</v>
      </c>
      <c r="C1719">
        <v>171</v>
      </c>
      <c r="D1719">
        <f>MONTH(cukier3[[#This Row],[Data]])</f>
        <v>1</v>
      </c>
      <c r="E1719">
        <f>IF(D1718=cukier3[[#This Row],[Miesiąc]],0,1)</f>
        <v>0</v>
      </c>
      <c r="F1719">
        <f ca="1">F1718-cukier3[[#This Row],[KG cukru]]+cukier3[[#This Row],[Dołożono]]</f>
        <v>-231792</v>
      </c>
      <c r="G17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0" spans="1:7" x14ac:dyDescent="0.25">
      <c r="A1720" s="1">
        <v>41283</v>
      </c>
      <c r="B1720" s="2" t="s">
        <v>208</v>
      </c>
      <c r="C1720">
        <v>16</v>
      </c>
      <c r="D1720">
        <f>MONTH(cukier3[[#This Row],[Data]])</f>
        <v>1</v>
      </c>
      <c r="E1720">
        <f>IF(D1719=cukier3[[#This Row],[Miesiąc]],0,1)</f>
        <v>0</v>
      </c>
      <c r="F1720">
        <f ca="1">F1719-cukier3[[#This Row],[KG cukru]]+cukier3[[#This Row],[Dołożono]]</f>
        <v>-231808</v>
      </c>
      <c r="G17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1" spans="1:7" x14ac:dyDescent="0.25">
      <c r="A1721" s="1">
        <v>41284</v>
      </c>
      <c r="B1721" s="2" t="s">
        <v>18</v>
      </c>
      <c r="C1721">
        <v>176</v>
      </c>
      <c r="D1721">
        <f>MONTH(cukier3[[#This Row],[Data]])</f>
        <v>1</v>
      </c>
      <c r="E1721">
        <f>IF(D1720=cukier3[[#This Row],[Miesiąc]],0,1)</f>
        <v>0</v>
      </c>
      <c r="F1721">
        <f ca="1">F1720-cukier3[[#This Row],[KG cukru]]+cukier3[[#This Row],[Dołożono]]</f>
        <v>-231984</v>
      </c>
      <c r="G17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2" spans="1:7" x14ac:dyDescent="0.25">
      <c r="A1722" s="1">
        <v>41287</v>
      </c>
      <c r="B1722" s="2" t="s">
        <v>55</v>
      </c>
      <c r="C1722">
        <v>37</v>
      </c>
      <c r="D1722">
        <f>MONTH(cukier3[[#This Row],[Data]])</f>
        <v>1</v>
      </c>
      <c r="E1722">
        <f>IF(D1721=cukier3[[#This Row],[Miesiąc]],0,1)</f>
        <v>0</v>
      </c>
      <c r="F1722">
        <f ca="1">F1721-cukier3[[#This Row],[KG cukru]]+cukier3[[#This Row],[Dołożono]]</f>
        <v>-232021</v>
      </c>
      <c r="G17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3" spans="1:7" x14ac:dyDescent="0.25">
      <c r="A1723" s="1">
        <v>41290</v>
      </c>
      <c r="B1723" s="2" t="s">
        <v>61</v>
      </c>
      <c r="C1723">
        <v>45</v>
      </c>
      <c r="D1723">
        <f>MONTH(cukier3[[#This Row],[Data]])</f>
        <v>1</v>
      </c>
      <c r="E1723">
        <f>IF(D1722=cukier3[[#This Row],[Miesiąc]],0,1)</f>
        <v>0</v>
      </c>
      <c r="F1723">
        <f ca="1">F1722-cukier3[[#This Row],[KG cukru]]+cukier3[[#This Row],[Dołożono]]</f>
        <v>-232066</v>
      </c>
      <c r="G17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4" spans="1:7" x14ac:dyDescent="0.25">
      <c r="A1724" s="1">
        <v>41290</v>
      </c>
      <c r="B1724" s="2" t="s">
        <v>18</v>
      </c>
      <c r="C1724">
        <v>186</v>
      </c>
      <c r="D1724">
        <f>MONTH(cukier3[[#This Row],[Data]])</f>
        <v>1</v>
      </c>
      <c r="E1724">
        <f>IF(D1723=cukier3[[#This Row],[Miesiąc]],0,1)</f>
        <v>0</v>
      </c>
      <c r="F1724">
        <f ca="1">F1723-cukier3[[#This Row],[KG cukru]]+cukier3[[#This Row],[Dołożono]]</f>
        <v>-232252</v>
      </c>
      <c r="G17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5" spans="1:7" x14ac:dyDescent="0.25">
      <c r="A1725" s="1">
        <v>41294</v>
      </c>
      <c r="B1725" s="2" t="s">
        <v>14</v>
      </c>
      <c r="C1725">
        <v>211</v>
      </c>
      <c r="D1725">
        <f>MONTH(cukier3[[#This Row],[Data]])</f>
        <v>1</v>
      </c>
      <c r="E1725">
        <f>IF(D1724=cukier3[[#This Row],[Miesiąc]],0,1)</f>
        <v>0</v>
      </c>
      <c r="F1725">
        <f ca="1">F1724-cukier3[[#This Row],[KG cukru]]+cukier3[[#This Row],[Dołożono]]</f>
        <v>-232463</v>
      </c>
      <c r="G17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6" spans="1:7" x14ac:dyDescent="0.25">
      <c r="A1726" s="1">
        <v>41294</v>
      </c>
      <c r="B1726" s="2" t="s">
        <v>52</v>
      </c>
      <c r="C1726">
        <v>186</v>
      </c>
      <c r="D1726">
        <f>MONTH(cukier3[[#This Row],[Data]])</f>
        <v>1</v>
      </c>
      <c r="E1726">
        <f>IF(D1725=cukier3[[#This Row],[Miesiąc]],0,1)</f>
        <v>0</v>
      </c>
      <c r="F1726">
        <f ca="1">F1725-cukier3[[#This Row],[KG cukru]]+cukier3[[#This Row],[Dołożono]]</f>
        <v>-232649</v>
      </c>
      <c r="G17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7" spans="1:7" x14ac:dyDescent="0.25">
      <c r="A1727" s="1">
        <v>41300</v>
      </c>
      <c r="B1727" s="2" t="s">
        <v>9</v>
      </c>
      <c r="C1727">
        <v>330</v>
      </c>
      <c r="D1727">
        <f>MONTH(cukier3[[#This Row],[Data]])</f>
        <v>1</v>
      </c>
      <c r="E1727">
        <f>IF(D1726=cukier3[[#This Row],[Miesiąc]],0,1)</f>
        <v>0</v>
      </c>
      <c r="F1727">
        <f ca="1">F1726-cukier3[[#This Row],[KG cukru]]+cukier3[[#This Row],[Dołożono]]</f>
        <v>-232979</v>
      </c>
      <c r="G17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8" spans="1:7" x14ac:dyDescent="0.25">
      <c r="A1728" s="1">
        <v>41301</v>
      </c>
      <c r="B1728" s="2" t="s">
        <v>9</v>
      </c>
      <c r="C1728">
        <v>459</v>
      </c>
      <c r="D1728">
        <f>MONTH(cukier3[[#This Row],[Data]])</f>
        <v>1</v>
      </c>
      <c r="E1728">
        <f>IF(D1727=cukier3[[#This Row],[Miesiąc]],0,1)</f>
        <v>0</v>
      </c>
      <c r="F1728">
        <f ca="1">F1727-cukier3[[#This Row],[KG cukru]]+cukier3[[#This Row],[Dołożono]]</f>
        <v>-233438</v>
      </c>
      <c r="G17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29" spans="1:7" x14ac:dyDescent="0.25">
      <c r="A1729" s="1">
        <v>41301</v>
      </c>
      <c r="B1729" s="2" t="s">
        <v>14</v>
      </c>
      <c r="C1729">
        <v>134</v>
      </c>
      <c r="D1729">
        <f>MONTH(cukier3[[#This Row],[Data]])</f>
        <v>1</v>
      </c>
      <c r="E1729">
        <f>IF(D1728=cukier3[[#This Row],[Miesiąc]],0,1)</f>
        <v>0</v>
      </c>
      <c r="F1729">
        <f ca="1">F1728-cukier3[[#This Row],[KG cukru]]+cukier3[[#This Row],[Dołożono]]</f>
        <v>-233572</v>
      </c>
      <c r="G17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0" spans="1:7" x14ac:dyDescent="0.25">
      <c r="A1730" s="1">
        <v>41302</v>
      </c>
      <c r="B1730" s="2" t="s">
        <v>26</v>
      </c>
      <c r="C1730">
        <v>185</v>
      </c>
      <c r="D1730">
        <f>MONTH(cukier3[[#This Row],[Data]])</f>
        <v>1</v>
      </c>
      <c r="E1730">
        <f>IF(D1729=cukier3[[#This Row],[Miesiąc]],0,1)</f>
        <v>0</v>
      </c>
      <c r="F1730">
        <f ca="1">F1729-cukier3[[#This Row],[KG cukru]]+cukier3[[#This Row],[Dołożono]]</f>
        <v>-233757</v>
      </c>
      <c r="G17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1" spans="1:7" x14ac:dyDescent="0.25">
      <c r="A1731" s="1">
        <v>41303</v>
      </c>
      <c r="B1731" s="2" t="s">
        <v>67</v>
      </c>
      <c r="C1731">
        <v>3</v>
      </c>
      <c r="D1731">
        <f>MONTH(cukier3[[#This Row],[Data]])</f>
        <v>1</v>
      </c>
      <c r="E1731">
        <f>IF(D1730=cukier3[[#This Row],[Miesiąc]],0,1)</f>
        <v>0</v>
      </c>
      <c r="F1731">
        <f ca="1">F1730-cukier3[[#This Row],[KG cukru]]+cukier3[[#This Row],[Dołożono]]</f>
        <v>-233760</v>
      </c>
      <c r="G17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2" spans="1:7" x14ac:dyDescent="0.25">
      <c r="A1732" s="1">
        <v>41305</v>
      </c>
      <c r="B1732" s="2" t="s">
        <v>30</v>
      </c>
      <c r="C1732">
        <v>181</v>
      </c>
      <c r="D1732">
        <f>MONTH(cukier3[[#This Row],[Data]])</f>
        <v>1</v>
      </c>
      <c r="E1732">
        <f>IF(D1731=cukier3[[#This Row],[Miesiąc]],0,1)</f>
        <v>0</v>
      </c>
      <c r="F1732">
        <f ca="1">F1731-cukier3[[#This Row],[KG cukru]]+cukier3[[#This Row],[Dołożono]]</f>
        <v>-233941</v>
      </c>
      <c r="G17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3" spans="1:7" x14ac:dyDescent="0.25">
      <c r="A1733" s="1">
        <v>41309</v>
      </c>
      <c r="B1733" s="2" t="s">
        <v>17</v>
      </c>
      <c r="C1733">
        <v>441</v>
      </c>
      <c r="D1733">
        <f>MONTH(cukier3[[#This Row],[Data]])</f>
        <v>2</v>
      </c>
      <c r="E1733">
        <f>IF(D1732=cukier3[[#This Row],[Miesiąc]],0,1)</f>
        <v>1</v>
      </c>
      <c r="F1733">
        <f ca="1">F1732-cukier3[[#This Row],[KG cukru]]+cukier3[[#This Row],[Dołożono]]</f>
        <v>-234382</v>
      </c>
      <c r="G173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4" spans="1:7" x14ac:dyDescent="0.25">
      <c r="A1734" s="1">
        <v>41310</v>
      </c>
      <c r="B1734" s="2" t="s">
        <v>52</v>
      </c>
      <c r="C1734">
        <v>56</v>
      </c>
      <c r="D1734">
        <f>MONTH(cukier3[[#This Row],[Data]])</f>
        <v>2</v>
      </c>
      <c r="E1734">
        <f>IF(D1733=cukier3[[#This Row],[Miesiąc]],0,1)</f>
        <v>0</v>
      </c>
      <c r="F1734">
        <f ca="1">F1733-cukier3[[#This Row],[KG cukru]]+cukier3[[#This Row],[Dołożono]]</f>
        <v>-234438</v>
      </c>
      <c r="G17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5" spans="1:7" x14ac:dyDescent="0.25">
      <c r="A1735" s="1">
        <v>41310</v>
      </c>
      <c r="B1735" s="2" t="s">
        <v>45</v>
      </c>
      <c r="C1735">
        <v>487</v>
      </c>
      <c r="D1735">
        <f>MONTH(cukier3[[#This Row],[Data]])</f>
        <v>2</v>
      </c>
      <c r="E1735">
        <f>IF(D1734=cukier3[[#This Row],[Miesiąc]],0,1)</f>
        <v>0</v>
      </c>
      <c r="F1735">
        <f ca="1">F1734-cukier3[[#This Row],[KG cukru]]+cukier3[[#This Row],[Dołożono]]</f>
        <v>-234925</v>
      </c>
      <c r="G17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6" spans="1:7" x14ac:dyDescent="0.25">
      <c r="A1736" s="1">
        <v>41314</v>
      </c>
      <c r="B1736" s="2" t="s">
        <v>12</v>
      </c>
      <c r="C1736">
        <v>23</v>
      </c>
      <c r="D1736">
        <f>MONTH(cukier3[[#This Row],[Data]])</f>
        <v>2</v>
      </c>
      <c r="E1736">
        <f>IF(D1735=cukier3[[#This Row],[Miesiąc]],0,1)</f>
        <v>0</v>
      </c>
      <c r="F1736">
        <f ca="1">F1735-cukier3[[#This Row],[KG cukru]]+cukier3[[#This Row],[Dołożono]]</f>
        <v>-234948</v>
      </c>
      <c r="G17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7" spans="1:7" x14ac:dyDescent="0.25">
      <c r="A1737" s="1">
        <v>41314</v>
      </c>
      <c r="B1737" s="2" t="s">
        <v>131</v>
      </c>
      <c r="C1737">
        <v>113</v>
      </c>
      <c r="D1737">
        <f>MONTH(cukier3[[#This Row],[Data]])</f>
        <v>2</v>
      </c>
      <c r="E1737">
        <f>IF(D1736=cukier3[[#This Row],[Miesiąc]],0,1)</f>
        <v>0</v>
      </c>
      <c r="F1737">
        <f ca="1">F1736-cukier3[[#This Row],[KG cukru]]+cukier3[[#This Row],[Dołożono]]</f>
        <v>-235061</v>
      </c>
      <c r="G17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8" spans="1:7" x14ac:dyDescent="0.25">
      <c r="A1738" s="1">
        <v>41315</v>
      </c>
      <c r="B1738" s="2" t="s">
        <v>200</v>
      </c>
      <c r="C1738">
        <v>19</v>
      </c>
      <c r="D1738">
        <f>MONTH(cukier3[[#This Row],[Data]])</f>
        <v>2</v>
      </c>
      <c r="E1738">
        <f>IF(D1737=cukier3[[#This Row],[Miesiąc]],0,1)</f>
        <v>0</v>
      </c>
      <c r="F1738">
        <f ca="1">F1737-cukier3[[#This Row],[KG cukru]]+cukier3[[#This Row],[Dołożono]]</f>
        <v>-235080</v>
      </c>
      <c r="G17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39" spans="1:7" x14ac:dyDescent="0.25">
      <c r="A1739" s="1">
        <v>41316</v>
      </c>
      <c r="B1739" s="2" t="s">
        <v>78</v>
      </c>
      <c r="C1739">
        <v>188</v>
      </c>
      <c r="D1739">
        <f>MONTH(cukier3[[#This Row],[Data]])</f>
        <v>2</v>
      </c>
      <c r="E1739">
        <f>IF(D1738=cukier3[[#This Row],[Miesiąc]],0,1)</f>
        <v>0</v>
      </c>
      <c r="F1739">
        <f ca="1">F1738-cukier3[[#This Row],[KG cukru]]+cukier3[[#This Row],[Dołożono]]</f>
        <v>-235268</v>
      </c>
      <c r="G17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0" spans="1:7" x14ac:dyDescent="0.25">
      <c r="A1740" s="1">
        <v>41316</v>
      </c>
      <c r="B1740" s="2" t="s">
        <v>7</v>
      </c>
      <c r="C1740">
        <v>338</v>
      </c>
      <c r="D1740">
        <f>MONTH(cukier3[[#This Row],[Data]])</f>
        <v>2</v>
      </c>
      <c r="E1740">
        <f>IF(D1739=cukier3[[#This Row],[Miesiąc]],0,1)</f>
        <v>0</v>
      </c>
      <c r="F1740">
        <f ca="1">F1739-cukier3[[#This Row],[KG cukru]]+cukier3[[#This Row],[Dołożono]]</f>
        <v>-235606</v>
      </c>
      <c r="G17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1" spans="1:7" x14ac:dyDescent="0.25">
      <c r="A1741" s="1">
        <v>41317</v>
      </c>
      <c r="B1741" s="2" t="s">
        <v>31</v>
      </c>
      <c r="C1741">
        <v>80</v>
      </c>
      <c r="D1741">
        <f>MONTH(cukier3[[#This Row],[Data]])</f>
        <v>2</v>
      </c>
      <c r="E1741">
        <f>IF(D1740=cukier3[[#This Row],[Miesiąc]],0,1)</f>
        <v>0</v>
      </c>
      <c r="F1741">
        <f ca="1">F1740-cukier3[[#This Row],[KG cukru]]+cukier3[[#This Row],[Dołożono]]</f>
        <v>-235686</v>
      </c>
      <c r="G17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2" spans="1:7" x14ac:dyDescent="0.25">
      <c r="A1742" s="1">
        <v>41318</v>
      </c>
      <c r="B1742" s="2" t="s">
        <v>171</v>
      </c>
      <c r="C1742">
        <v>20</v>
      </c>
      <c r="D1742">
        <f>MONTH(cukier3[[#This Row],[Data]])</f>
        <v>2</v>
      </c>
      <c r="E1742">
        <f>IF(D1741=cukier3[[#This Row],[Miesiąc]],0,1)</f>
        <v>0</v>
      </c>
      <c r="F1742">
        <f ca="1">F1741-cukier3[[#This Row],[KG cukru]]+cukier3[[#This Row],[Dołożono]]</f>
        <v>-235706</v>
      </c>
      <c r="G17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3" spans="1:7" x14ac:dyDescent="0.25">
      <c r="A1743" s="1">
        <v>41321</v>
      </c>
      <c r="B1743" s="2" t="s">
        <v>159</v>
      </c>
      <c r="C1743">
        <v>1</v>
      </c>
      <c r="D1743">
        <f>MONTH(cukier3[[#This Row],[Data]])</f>
        <v>2</v>
      </c>
      <c r="E1743">
        <f>IF(D1742=cukier3[[#This Row],[Miesiąc]],0,1)</f>
        <v>0</v>
      </c>
      <c r="F1743">
        <f ca="1">F1742-cukier3[[#This Row],[KG cukru]]+cukier3[[#This Row],[Dołożono]]</f>
        <v>-235707</v>
      </c>
      <c r="G17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4" spans="1:7" x14ac:dyDescent="0.25">
      <c r="A1744" s="1">
        <v>41322</v>
      </c>
      <c r="B1744" s="2" t="s">
        <v>52</v>
      </c>
      <c r="C1744">
        <v>200</v>
      </c>
      <c r="D1744">
        <f>MONTH(cukier3[[#This Row],[Data]])</f>
        <v>2</v>
      </c>
      <c r="E1744">
        <f>IF(D1743=cukier3[[#This Row],[Miesiąc]],0,1)</f>
        <v>0</v>
      </c>
      <c r="F1744">
        <f ca="1">F1743-cukier3[[#This Row],[KG cukru]]+cukier3[[#This Row],[Dołożono]]</f>
        <v>-235907</v>
      </c>
      <c r="G17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5" spans="1:7" x14ac:dyDescent="0.25">
      <c r="A1745" s="1">
        <v>41323</v>
      </c>
      <c r="B1745" s="2" t="s">
        <v>5</v>
      </c>
      <c r="C1745">
        <v>429</v>
      </c>
      <c r="D1745">
        <f>MONTH(cukier3[[#This Row],[Data]])</f>
        <v>2</v>
      </c>
      <c r="E1745">
        <f>IF(D1744=cukier3[[#This Row],[Miesiąc]],0,1)</f>
        <v>0</v>
      </c>
      <c r="F1745">
        <f ca="1">F1744-cukier3[[#This Row],[KG cukru]]+cukier3[[#This Row],[Dołożono]]</f>
        <v>-236336</v>
      </c>
      <c r="G17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6" spans="1:7" x14ac:dyDescent="0.25">
      <c r="A1746" s="1">
        <v>41324</v>
      </c>
      <c r="B1746" s="2" t="s">
        <v>12</v>
      </c>
      <c r="C1746">
        <v>183</v>
      </c>
      <c r="D1746">
        <f>MONTH(cukier3[[#This Row],[Data]])</f>
        <v>2</v>
      </c>
      <c r="E1746">
        <f>IF(D1745=cukier3[[#This Row],[Miesiąc]],0,1)</f>
        <v>0</v>
      </c>
      <c r="F1746">
        <f ca="1">F1745-cukier3[[#This Row],[KG cukru]]+cukier3[[#This Row],[Dołożono]]</f>
        <v>-236519</v>
      </c>
      <c r="G17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7" spans="1:7" x14ac:dyDescent="0.25">
      <c r="A1747" s="1">
        <v>41325</v>
      </c>
      <c r="B1747" s="2" t="s">
        <v>10</v>
      </c>
      <c r="C1747">
        <v>26</v>
      </c>
      <c r="D1747">
        <f>MONTH(cukier3[[#This Row],[Data]])</f>
        <v>2</v>
      </c>
      <c r="E1747">
        <f>IF(D1746=cukier3[[#This Row],[Miesiąc]],0,1)</f>
        <v>0</v>
      </c>
      <c r="F1747">
        <f ca="1">F1746-cukier3[[#This Row],[KG cukru]]+cukier3[[#This Row],[Dołożono]]</f>
        <v>-236545</v>
      </c>
      <c r="G17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8" spans="1:7" x14ac:dyDescent="0.25">
      <c r="A1748" s="1">
        <v>41326</v>
      </c>
      <c r="B1748" s="2" t="s">
        <v>180</v>
      </c>
      <c r="C1748">
        <v>2</v>
      </c>
      <c r="D1748">
        <f>MONTH(cukier3[[#This Row],[Data]])</f>
        <v>2</v>
      </c>
      <c r="E1748">
        <f>IF(D1747=cukier3[[#This Row],[Miesiąc]],0,1)</f>
        <v>0</v>
      </c>
      <c r="F1748">
        <f ca="1">F1747-cukier3[[#This Row],[KG cukru]]+cukier3[[#This Row],[Dołożono]]</f>
        <v>-236547</v>
      </c>
      <c r="G17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49" spans="1:7" x14ac:dyDescent="0.25">
      <c r="A1749" s="1">
        <v>41328</v>
      </c>
      <c r="B1749" s="2" t="s">
        <v>7</v>
      </c>
      <c r="C1749">
        <v>174</v>
      </c>
      <c r="D1749">
        <f>MONTH(cukier3[[#This Row],[Data]])</f>
        <v>2</v>
      </c>
      <c r="E1749">
        <f>IF(D1748=cukier3[[#This Row],[Miesiąc]],0,1)</f>
        <v>0</v>
      </c>
      <c r="F1749">
        <f ca="1">F1748-cukier3[[#This Row],[KG cukru]]+cukier3[[#This Row],[Dołożono]]</f>
        <v>-236721</v>
      </c>
      <c r="G17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0" spans="1:7" x14ac:dyDescent="0.25">
      <c r="A1750" s="1">
        <v>41329</v>
      </c>
      <c r="B1750" s="2" t="s">
        <v>185</v>
      </c>
      <c r="C1750">
        <v>11</v>
      </c>
      <c r="D1750">
        <f>MONTH(cukier3[[#This Row],[Data]])</f>
        <v>2</v>
      </c>
      <c r="E1750">
        <f>IF(D1749=cukier3[[#This Row],[Miesiąc]],0,1)</f>
        <v>0</v>
      </c>
      <c r="F1750">
        <f ca="1">F1749-cukier3[[#This Row],[KG cukru]]+cukier3[[#This Row],[Dołożono]]</f>
        <v>-236732</v>
      </c>
      <c r="G17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1" spans="1:7" x14ac:dyDescent="0.25">
      <c r="A1751" s="1">
        <v>41329</v>
      </c>
      <c r="B1751" s="2" t="s">
        <v>52</v>
      </c>
      <c r="C1751">
        <v>98</v>
      </c>
      <c r="D1751">
        <f>MONTH(cukier3[[#This Row],[Data]])</f>
        <v>2</v>
      </c>
      <c r="E1751">
        <f>IF(D1750=cukier3[[#This Row],[Miesiąc]],0,1)</f>
        <v>0</v>
      </c>
      <c r="F1751">
        <f ca="1">F1750-cukier3[[#This Row],[KG cukru]]+cukier3[[#This Row],[Dołożono]]</f>
        <v>-236830</v>
      </c>
      <c r="G17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2" spans="1:7" x14ac:dyDescent="0.25">
      <c r="A1752" s="1">
        <v>41332</v>
      </c>
      <c r="B1752" s="2" t="s">
        <v>28</v>
      </c>
      <c r="C1752">
        <v>58</v>
      </c>
      <c r="D1752">
        <f>MONTH(cukier3[[#This Row],[Data]])</f>
        <v>2</v>
      </c>
      <c r="E1752">
        <f>IF(D1751=cukier3[[#This Row],[Miesiąc]],0,1)</f>
        <v>0</v>
      </c>
      <c r="F1752">
        <f ca="1">F1751-cukier3[[#This Row],[KG cukru]]+cukier3[[#This Row],[Dołożono]]</f>
        <v>-236888</v>
      </c>
      <c r="G17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3" spans="1:7" x14ac:dyDescent="0.25">
      <c r="A1753" s="1">
        <v>41336</v>
      </c>
      <c r="B1753" s="2" t="s">
        <v>15</v>
      </c>
      <c r="C1753">
        <v>17</v>
      </c>
      <c r="D1753">
        <f>MONTH(cukier3[[#This Row],[Data]])</f>
        <v>3</v>
      </c>
      <c r="E1753">
        <f>IF(D1752=cukier3[[#This Row],[Miesiąc]],0,1)</f>
        <v>1</v>
      </c>
      <c r="F1753">
        <f ca="1">F1752-cukier3[[#This Row],[KG cukru]]+cukier3[[#This Row],[Dołożono]]</f>
        <v>-236905</v>
      </c>
      <c r="G175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4" spans="1:7" x14ac:dyDescent="0.25">
      <c r="A1754" s="1">
        <v>41337</v>
      </c>
      <c r="B1754" s="2" t="s">
        <v>17</v>
      </c>
      <c r="C1754">
        <v>143</v>
      </c>
      <c r="D1754">
        <f>MONTH(cukier3[[#This Row],[Data]])</f>
        <v>3</v>
      </c>
      <c r="E1754">
        <f>IF(D1753=cukier3[[#This Row],[Miesiąc]],0,1)</f>
        <v>0</v>
      </c>
      <c r="F1754">
        <f ca="1">F1753-cukier3[[#This Row],[KG cukru]]+cukier3[[#This Row],[Dołożono]]</f>
        <v>-237048</v>
      </c>
      <c r="G17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5" spans="1:7" x14ac:dyDescent="0.25">
      <c r="A1755" s="1">
        <v>41339</v>
      </c>
      <c r="B1755" s="2" t="s">
        <v>52</v>
      </c>
      <c r="C1755">
        <v>108</v>
      </c>
      <c r="D1755">
        <f>MONTH(cukier3[[#This Row],[Data]])</f>
        <v>3</v>
      </c>
      <c r="E1755">
        <f>IF(D1754=cukier3[[#This Row],[Miesiąc]],0,1)</f>
        <v>0</v>
      </c>
      <c r="F1755">
        <f ca="1">F1754-cukier3[[#This Row],[KG cukru]]+cukier3[[#This Row],[Dołożono]]</f>
        <v>-237156</v>
      </c>
      <c r="G17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6" spans="1:7" x14ac:dyDescent="0.25">
      <c r="A1756" s="1">
        <v>41346</v>
      </c>
      <c r="B1756" s="2" t="s">
        <v>102</v>
      </c>
      <c r="C1756">
        <v>424</v>
      </c>
      <c r="D1756">
        <f>MONTH(cukier3[[#This Row],[Data]])</f>
        <v>3</v>
      </c>
      <c r="E1756">
        <f>IF(D1755=cukier3[[#This Row],[Miesiąc]],0,1)</f>
        <v>0</v>
      </c>
      <c r="F1756">
        <f ca="1">F1755-cukier3[[#This Row],[KG cukru]]+cukier3[[#This Row],[Dołożono]]</f>
        <v>-237580</v>
      </c>
      <c r="G17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7" spans="1:7" x14ac:dyDescent="0.25">
      <c r="A1757" s="1">
        <v>41351</v>
      </c>
      <c r="B1757" s="2" t="s">
        <v>221</v>
      </c>
      <c r="C1757">
        <v>9</v>
      </c>
      <c r="D1757">
        <f>MONTH(cukier3[[#This Row],[Data]])</f>
        <v>3</v>
      </c>
      <c r="E1757">
        <f>IF(D1756=cukier3[[#This Row],[Miesiąc]],0,1)</f>
        <v>0</v>
      </c>
      <c r="F1757">
        <f ca="1">F1756-cukier3[[#This Row],[KG cukru]]+cukier3[[#This Row],[Dołożono]]</f>
        <v>-237589</v>
      </c>
      <c r="G17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8" spans="1:7" x14ac:dyDescent="0.25">
      <c r="A1758" s="1">
        <v>41352</v>
      </c>
      <c r="B1758" s="2" t="s">
        <v>28</v>
      </c>
      <c r="C1758">
        <v>135</v>
      </c>
      <c r="D1758">
        <f>MONTH(cukier3[[#This Row],[Data]])</f>
        <v>3</v>
      </c>
      <c r="E1758">
        <f>IF(D1757=cukier3[[#This Row],[Miesiąc]],0,1)</f>
        <v>0</v>
      </c>
      <c r="F1758">
        <f ca="1">F1757-cukier3[[#This Row],[KG cukru]]+cukier3[[#This Row],[Dołożono]]</f>
        <v>-237724</v>
      </c>
      <c r="G17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59" spans="1:7" x14ac:dyDescent="0.25">
      <c r="A1759" s="1">
        <v>41356</v>
      </c>
      <c r="B1759" s="2" t="s">
        <v>14</v>
      </c>
      <c r="C1759">
        <v>202</v>
      </c>
      <c r="D1759">
        <f>MONTH(cukier3[[#This Row],[Data]])</f>
        <v>3</v>
      </c>
      <c r="E1759">
        <f>IF(D1758=cukier3[[#This Row],[Miesiąc]],0,1)</f>
        <v>0</v>
      </c>
      <c r="F1759">
        <f ca="1">F1758-cukier3[[#This Row],[KG cukru]]+cukier3[[#This Row],[Dołożono]]</f>
        <v>-237926</v>
      </c>
      <c r="G17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0" spans="1:7" x14ac:dyDescent="0.25">
      <c r="A1760" s="1">
        <v>41357</v>
      </c>
      <c r="B1760" s="2" t="s">
        <v>45</v>
      </c>
      <c r="C1760">
        <v>459</v>
      </c>
      <c r="D1760">
        <f>MONTH(cukier3[[#This Row],[Data]])</f>
        <v>3</v>
      </c>
      <c r="E1760">
        <f>IF(D1759=cukier3[[#This Row],[Miesiąc]],0,1)</f>
        <v>0</v>
      </c>
      <c r="F1760">
        <f ca="1">F1759-cukier3[[#This Row],[KG cukru]]+cukier3[[#This Row],[Dołożono]]</f>
        <v>-238385</v>
      </c>
      <c r="G17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1" spans="1:7" x14ac:dyDescent="0.25">
      <c r="A1761" s="1">
        <v>41361</v>
      </c>
      <c r="B1761" s="2" t="s">
        <v>58</v>
      </c>
      <c r="C1761">
        <v>107</v>
      </c>
      <c r="D1761">
        <f>MONTH(cukier3[[#This Row],[Data]])</f>
        <v>3</v>
      </c>
      <c r="E1761">
        <f>IF(D1760=cukier3[[#This Row],[Miesiąc]],0,1)</f>
        <v>0</v>
      </c>
      <c r="F1761">
        <f ca="1">F1760-cukier3[[#This Row],[KG cukru]]+cukier3[[#This Row],[Dołożono]]</f>
        <v>-238492</v>
      </c>
      <c r="G17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2" spans="1:7" x14ac:dyDescent="0.25">
      <c r="A1762" s="1">
        <v>41362</v>
      </c>
      <c r="B1762" s="2" t="s">
        <v>35</v>
      </c>
      <c r="C1762">
        <v>37</v>
      </c>
      <c r="D1762">
        <f>MONTH(cukier3[[#This Row],[Data]])</f>
        <v>3</v>
      </c>
      <c r="E1762">
        <f>IF(D1761=cukier3[[#This Row],[Miesiąc]],0,1)</f>
        <v>0</v>
      </c>
      <c r="F1762">
        <f ca="1">F1761-cukier3[[#This Row],[KG cukru]]+cukier3[[#This Row],[Dołożono]]</f>
        <v>-238529</v>
      </c>
      <c r="G17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3" spans="1:7" x14ac:dyDescent="0.25">
      <c r="A1763" s="1">
        <v>41363</v>
      </c>
      <c r="B1763" s="2" t="s">
        <v>61</v>
      </c>
      <c r="C1763">
        <v>43</v>
      </c>
      <c r="D1763">
        <f>MONTH(cukier3[[#This Row],[Data]])</f>
        <v>3</v>
      </c>
      <c r="E1763">
        <f>IF(D1762=cukier3[[#This Row],[Miesiąc]],0,1)</f>
        <v>0</v>
      </c>
      <c r="F1763">
        <f ca="1">F1762-cukier3[[#This Row],[KG cukru]]+cukier3[[#This Row],[Dołożono]]</f>
        <v>-238572</v>
      </c>
      <c r="G17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4" spans="1:7" x14ac:dyDescent="0.25">
      <c r="A1764" s="1">
        <v>41365</v>
      </c>
      <c r="B1764" s="2" t="s">
        <v>9</v>
      </c>
      <c r="C1764">
        <v>352</v>
      </c>
      <c r="D1764">
        <f>MONTH(cukier3[[#This Row],[Data]])</f>
        <v>4</v>
      </c>
      <c r="E1764">
        <f>IF(D1763=cukier3[[#This Row],[Miesiąc]],0,1)</f>
        <v>1</v>
      </c>
      <c r="F1764">
        <f ca="1">F1763-cukier3[[#This Row],[KG cukru]]+cukier3[[#This Row],[Dołożono]]</f>
        <v>-238924</v>
      </c>
      <c r="G176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5" spans="1:7" x14ac:dyDescent="0.25">
      <c r="A1765" s="1">
        <v>41368</v>
      </c>
      <c r="B1765" s="2" t="s">
        <v>66</v>
      </c>
      <c r="C1765">
        <v>112</v>
      </c>
      <c r="D1765">
        <f>MONTH(cukier3[[#This Row],[Data]])</f>
        <v>4</v>
      </c>
      <c r="E1765">
        <f>IF(D1764=cukier3[[#This Row],[Miesiąc]],0,1)</f>
        <v>0</v>
      </c>
      <c r="F1765">
        <f ca="1">F1764-cukier3[[#This Row],[KG cukru]]+cukier3[[#This Row],[Dołożono]]</f>
        <v>-239036</v>
      </c>
      <c r="G17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6" spans="1:7" x14ac:dyDescent="0.25">
      <c r="A1766" s="1">
        <v>41368</v>
      </c>
      <c r="B1766" s="2" t="s">
        <v>18</v>
      </c>
      <c r="C1766">
        <v>94</v>
      </c>
      <c r="D1766">
        <f>MONTH(cukier3[[#This Row],[Data]])</f>
        <v>4</v>
      </c>
      <c r="E1766">
        <f>IF(D1765=cukier3[[#This Row],[Miesiąc]],0,1)</f>
        <v>0</v>
      </c>
      <c r="F1766">
        <f ca="1">F1765-cukier3[[#This Row],[KG cukru]]+cukier3[[#This Row],[Dołożono]]</f>
        <v>-239130</v>
      </c>
      <c r="G17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7" spans="1:7" x14ac:dyDescent="0.25">
      <c r="A1767" s="1">
        <v>41369</v>
      </c>
      <c r="B1767" s="2" t="s">
        <v>61</v>
      </c>
      <c r="C1767">
        <v>136</v>
      </c>
      <c r="D1767">
        <f>MONTH(cukier3[[#This Row],[Data]])</f>
        <v>4</v>
      </c>
      <c r="E1767">
        <f>IF(D1766=cukier3[[#This Row],[Miesiąc]],0,1)</f>
        <v>0</v>
      </c>
      <c r="F1767">
        <f ca="1">F1766-cukier3[[#This Row],[KG cukru]]+cukier3[[#This Row],[Dołożono]]</f>
        <v>-239266</v>
      </c>
      <c r="G17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8" spans="1:7" x14ac:dyDescent="0.25">
      <c r="A1768" s="1">
        <v>41370</v>
      </c>
      <c r="B1768" s="2" t="s">
        <v>78</v>
      </c>
      <c r="C1768">
        <v>56</v>
      </c>
      <c r="D1768">
        <f>MONTH(cukier3[[#This Row],[Data]])</f>
        <v>4</v>
      </c>
      <c r="E1768">
        <f>IF(D1767=cukier3[[#This Row],[Miesiąc]],0,1)</f>
        <v>0</v>
      </c>
      <c r="F1768">
        <f ca="1">F1767-cukier3[[#This Row],[KG cukru]]+cukier3[[#This Row],[Dołożono]]</f>
        <v>-239322</v>
      </c>
      <c r="G17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69" spans="1:7" x14ac:dyDescent="0.25">
      <c r="A1769" s="1">
        <v>41372</v>
      </c>
      <c r="B1769" s="2" t="s">
        <v>14</v>
      </c>
      <c r="C1769">
        <v>286</v>
      </c>
      <c r="D1769">
        <f>MONTH(cukier3[[#This Row],[Data]])</f>
        <v>4</v>
      </c>
      <c r="E1769">
        <f>IF(D1768=cukier3[[#This Row],[Miesiąc]],0,1)</f>
        <v>0</v>
      </c>
      <c r="F1769">
        <f ca="1">F1768-cukier3[[#This Row],[KG cukru]]+cukier3[[#This Row],[Dołożono]]</f>
        <v>-239608</v>
      </c>
      <c r="G17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0" spans="1:7" x14ac:dyDescent="0.25">
      <c r="A1770" s="1">
        <v>41373</v>
      </c>
      <c r="B1770" s="2" t="s">
        <v>25</v>
      </c>
      <c r="C1770">
        <v>81</v>
      </c>
      <c r="D1770">
        <f>MONTH(cukier3[[#This Row],[Data]])</f>
        <v>4</v>
      </c>
      <c r="E1770">
        <f>IF(D1769=cukier3[[#This Row],[Miesiąc]],0,1)</f>
        <v>0</v>
      </c>
      <c r="F1770">
        <f ca="1">F1769-cukier3[[#This Row],[KG cukru]]+cukier3[[#This Row],[Dołożono]]</f>
        <v>-239689</v>
      </c>
      <c r="G17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1" spans="1:7" x14ac:dyDescent="0.25">
      <c r="A1771" s="1">
        <v>41373</v>
      </c>
      <c r="B1771" s="2" t="s">
        <v>7</v>
      </c>
      <c r="C1771">
        <v>296</v>
      </c>
      <c r="D1771">
        <f>MONTH(cukier3[[#This Row],[Data]])</f>
        <v>4</v>
      </c>
      <c r="E1771">
        <f>IF(D1770=cukier3[[#This Row],[Miesiąc]],0,1)</f>
        <v>0</v>
      </c>
      <c r="F1771">
        <f ca="1">F1770-cukier3[[#This Row],[KG cukru]]+cukier3[[#This Row],[Dołożono]]</f>
        <v>-239985</v>
      </c>
      <c r="G17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2" spans="1:7" x14ac:dyDescent="0.25">
      <c r="A1772" s="1">
        <v>41374</v>
      </c>
      <c r="B1772" s="2" t="s">
        <v>14</v>
      </c>
      <c r="C1772">
        <v>231</v>
      </c>
      <c r="D1772">
        <f>MONTH(cukier3[[#This Row],[Data]])</f>
        <v>4</v>
      </c>
      <c r="E1772">
        <f>IF(D1771=cukier3[[#This Row],[Miesiąc]],0,1)</f>
        <v>0</v>
      </c>
      <c r="F1772">
        <f ca="1">F1771-cukier3[[#This Row],[KG cukru]]+cukier3[[#This Row],[Dołożono]]</f>
        <v>-240216</v>
      </c>
      <c r="G17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3" spans="1:7" x14ac:dyDescent="0.25">
      <c r="A1773" s="1">
        <v>41375</v>
      </c>
      <c r="B1773" s="2" t="s">
        <v>132</v>
      </c>
      <c r="C1773">
        <v>3</v>
      </c>
      <c r="D1773">
        <f>MONTH(cukier3[[#This Row],[Data]])</f>
        <v>4</v>
      </c>
      <c r="E1773">
        <f>IF(D1772=cukier3[[#This Row],[Miesiąc]],0,1)</f>
        <v>0</v>
      </c>
      <c r="F1773">
        <f ca="1">F1772-cukier3[[#This Row],[KG cukru]]+cukier3[[#This Row],[Dołożono]]</f>
        <v>-240219</v>
      </c>
      <c r="G17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4" spans="1:7" x14ac:dyDescent="0.25">
      <c r="A1774" s="1">
        <v>41375</v>
      </c>
      <c r="B1774" s="2" t="s">
        <v>17</v>
      </c>
      <c r="C1774">
        <v>149</v>
      </c>
      <c r="D1774">
        <f>MONTH(cukier3[[#This Row],[Data]])</f>
        <v>4</v>
      </c>
      <c r="E1774">
        <f>IF(D1773=cukier3[[#This Row],[Miesiąc]],0,1)</f>
        <v>0</v>
      </c>
      <c r="F1774">
        <f ca="1">F1773-cukier3[[#This Row],[KG cukru]]+cukier3[[#This Row],[Dołożono]]</f>
        <v>-240368</v>
      </c>
      <c r="G17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5" spans="1:7" x14ac:dyDescent="0.25">
      <c r="A1775" s="1">
        <v>41376</v>
      </c>
      <c r="B1775" s="2" t="s">
        <v>14</v>
      </c>
      <c r="C1775">
        <v>311</v>
      </c>
      <c r="D1775">
        <f>MONTH(cukier3[[#This Row],[Data]])</f>
        <v>4</v>
      </c>
      <c r="E1775">
        <f>IF(D1774=cukier3[[#This Row],[Miesiąc]],0,1)</f>
        <v>0</v>
      </c>
      <c r="F1775">
        <f ca="1">F1774-cukier3[[#This Row],[KG cukru]]+cukier3[[#This Row],[Dołożono]]</f>
        <v>-240679</v>
      </c>
      <c r="G17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6" spans="1:7" x14ac:dyDescent="0.25">
      <c r="A1776" s="1">
        <v>41379</v>
      </c>
      <c r="B1776" s="2" t="s">
        <v>66</v>
      </c>
      <c r="C1776">
        <v>121</v>
      </c>
      <c r="D1776">
        <f>MONTH(cukier3[[#This Row],[Data]])</f>
        <v>4</v>
      </c>
      <c r="E1776">
        <f>IF(D1775=cukier3[[#This Row],[Miesiąc]],0,1)</f>
        <v>0</v>
      </c>
      <c r="F1776">
        <f ca="1">F1775-cukier3[[#This Row],[KG cukru]]+cukier3[[#This Row],[Dołożono]]</f>
        <v>-240800</v>
      </c>
      <c r="G17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7" spans="1:7" x14ac:dyDescent="0.25">
      <c r="A1777" s="1">
        <v>41380</v>
      </c>
      <c r="B1777" s="2" t="s">
        <v>153</v>
      </c>
      <c r="C1777">
        <v>15</v>
      </c>
      <c r="D1777">
        <f>MONTH(cukier3[[#This Row],[Data]])</f>
        <v>4</v>
      </c>
      <c r="E1777">
        <f>IF(D1776=cukier3[[#This Row],[Miesiąc]],0,1)</f>
        <v>0</v>
      </c>
      <c r="F1777">
        <f ca="1">F1776-cukier3[[#This Row],[KG cukru]]+cukier3[[#This Row],[Dołożono]]</f>
        <v>-240815</v>
      </c>
      <c r="G17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8" spans="1:7" x14ac:dyDescent="0.25">
      <c r="A1778" s="1">
        <v>41381</v>
      </c>
      <c r="B1778" s="2" t="s">
        <v>7</v>
      </c>
      <c r="C1778">
        <v>240</v>
      </c>
      <c r="D1778">
        <f>MONTH(cukier3[[#This Row],[Data]])</f>
        <v>4</v>
      </c>
      <c r="E1778">
        <f>IF(D1777=cukier3[[#This Row],[Miesiąc]],0,1)</f>
        <v>0</v>
      </c>
      <c r="F1778">
        <f ca="1">F1777-cukier3[[#This Row],[KG cukru]]+cukier3[[#This Row],[Dołożono]]</f>
        <v>-241055</v>
      </c>
      <c r="G17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79" spans="1:7" x14ac:dyDescent="0.25">
      <c r="A1779" s="1">
        <v>41381</v>
      </c>
      <c r="B1779" s="2" t="s">
        <v>136</v>
      </c>
      <c r="C1779">
        <v>14</v>
      </c>
      <c r="D1779">
        <f>MONTH(cukier3[[#This Row],[Data]])</f>
        <v>4</v>
      </c>
      <c r="E1779">
        <f>IF(D1778=cukier3[[#This Row],[Miesiąc]],0,1)</f>
        <v>0</v>
      </c>
      <c r="F1779">
        <f ca="1">F1778-cukier3[[#This Row],[KG cukru]]+cukier3[[#This Row],[Dołożono]]</f>
        <v>-241069</v>
      </c>
      <c r="G17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0" spans="1:7" x14ac:dyDescent="0.25">
      <c r="A1780" s="1">
        <v>41383</v>
      </c>
      <c r="B1780" s="2" t="s">
        <v>56</v>
      </c>
      <c r="C1780">
        <v>12</v>
      </c>
      <c r="D1780">
        <f>MONTH(cukier3[[#This Row],[Data]])</f>
        <v>4</v>
      </c>
      <c r="E1780">
        <f>IF(D1779=cukier3[[#This Row],[Miesiąc]],0,1)</f>
        <v>0</v>
      </c>
      <c r="F1780">
        <f ca="1">F1779-cukier3[[#This Row],[KG cukru]]+cukier3[[#This Row],[Dołożono]]</f>
        <v>-241081</v>
      </c>
      <c r="G17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1" spans="1:7" x14ac:dyDescent="0.25">
      <c r="A1781" s="1">
        <v>41385</v>
      </c>
      <c r="B1781" s="2" t="s">
        <v>199</v>
      </c>
      <c r="C1781">
        <v>1</v>
      </c>
      <c r="D1781">
        <f>MONTH(cukier3[[#This Row],[Data]])</f>
        <v>4</v>
      </c>
      <c r="E1781">
        <f>IF(D1780=cukier3[[#This Row],[Miesiąc]],0,1)</f>
        <v>0</v>
      </c>
      <c r="F1781">
        <f ca="1">F1780-cukier3[[#This Row],[KG cukru]]+cukier3[[#This Row],[Dołożono]]</f>
        <v>-241082</v>
      </c>
      <c r="G17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2" spans="1:7" x14ac:dyDescent="0.25">
      <c r="A1782" s="1">
        <v>41388</v>
      </c>
      <c r="B1782" s="2" t="s">
        <v>232</v>
      </c>
      <c r="C1782">
        <v>12</v>
      </c>
      <c r="D1782">
        <f>MONTH(cukier3[[#This Row],[Data]])</f>
        <v>4</v>
      </c>
      <c r="E1782">
        <f>IF(D1781=cukier3[[#This Row],[Miesiąc]],0,1)</f>
        <v>0</v>
      </c>
      <c r="F1782">
        <f ca="1">F1781-cukier3[[#This Row],[KG cukru]]+cukier3[[#This Row],[Dołożono]]</f>
        <v>-241094</v>
      </c>
      <c r="G17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3" spans="1:7" x14ac:dyDescent="0.25">
      <c r="A1783" s="1">
        <v>41391</v>
      </c>
      <c r="B1783" s="2" t="s">
        <v>18</v>
      </c>
      <c r="C1783">
        <v>190</v>
      </c>
      <c r="D1783">
        <f>MONTH(cukier3[[#This Row],[Data]])</f>
        <v>4</v>
      </c>
      <c r="E1783">
        <f>IF(D1782=cukier3[[#This Row],[Miesiąc]],0,1)</f>
        <v>0</v>
      </c>
      <c r="F1783">
        <f ca="1">F1782-cukier3[[#This Row],[KG cukru]]+cukier3[[#This Row],[Dołożono]]</f>
        <v>-241284</v>
      </c>
      <c r="G17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4" spans="1:7" x14ac:dyDescent="0.25">
      <c r="A1784" s="1">
        <v>41392</v>
      </c>
      <c r="B1784" s="2" t="s">
        <v>63</v>
      </c>
      <c r="C1784">
        <v>179</v>
      </c>
      <c r="D1784">
        <f>MONTH(cukier3[[#This Row],[Data]])</f>
        <v>4</v>
      </c>
      <c r="E1784">
        <f>IF(D1783=cukier3[[#This Row],[Miesiąc]],0,1)</f>
        <v>0</v>
      </c>
      <c r="F1784">
        <f ca="1">F1783-cukier3[[#This Row],[KG cukru]]+cukier3[[#This Row],[Dołożono]]</f>
        <v>-241463</v>
      </c>
      <c r="G17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5" spans="1:7" x14ac:dyDescent="0.25">
      <c r="A1785" s="1">
        <v>41394</v>
      </c>
      <c r="B1785" s="2" t="s">
        <v>22</v>
      </c>
      <c r="C1785">
        <v>106</v>
      </c>
      <c r="D1785">
        <f>MONTH(cukier3[[#This Row],[Data]])</f>
        <v>4</v>
      </c>
      <c r="E1785">
        <f>IF(D1784=cukier3[[#This Row],[Miesiąc]],0,1)</f>
        <v>0</v>
      </c>
      <c r="F1785">
        <f ca="1">F1784-cukier3[[#This Row],[KG cukru]]+cukier3[[#This Row],[Dołożono]]</f>
        <v>-241569</v>
      </c>
      <c r="G17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6" spans="1:7" x14ac:dyDescent="0.25">
      <c r="A1786" s="1">
        <v>41396</v>
      </c>
      <c r="B1786" s="2" t="s">
        <v>7</v>
      </c>
      <c r="C1786">
        <v>267</v>
      </c>
      <c r="D1786">
        <f>MONTH(cukier3[[#This Row],[Data]])</f>
        <v>5</v>
      </c>
      <c r="E1786">
        <f>IF(D1785=cukier3[[#This Row],[Miesiąc]],0,1)</f>
        <v>1</v>
      </c>
      <c r="F1786">
        <f ca="1">F1785-cukier3[[#This Row],[KG cukru]]+cukier3[[#This Row],[Dołożono]]</f>
        <v>-241836</v>
      </c>
      <c r="G178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7" spans="1:7" x14ac:dyDescent="0.25">
      <c r="A1787" s="1">
        <v>41396</v>
      </c>
      <c r="B1787" s="2" t="s">
        <v>123</v>
      </c>
      <c r="C1787">
        <v>66</v>
      </c>
      <c r="D1787">
        <f>MONTH(cukier3[[#This Row],[Data]])</f>
        <v>5</v>
      </c>
      <c r="E1787">
        <f>IF(D1786=cukier3[[#This Row],[Miesiąc]],0,1)</f>
        <v>0</v>
      </c>
      <c r="F1787">
        <f ca="1">F1786-cukier3[[#This Row],[KG cukru]]+cukier3[[#This Row],[Dołożono]]</f>
        <v>-241902</v>
      </c>
      <c r="G17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8" spans="1:7" x14ac:dyDescent="0.25">
      <c r="A1788" s="1">
        <v>41398</v>
      </c>
      <c r="B1788" s="2" t="s">
        <v>14</v>
      </c>
      <c r="C1788">
        <v>471</v>
      </c>
      <c r="D1788">
        <f>MONTH(cukier3[[#This Row],[Data]])</f>
        <v>5</v>
      </c>
      <c r="E1788">
        <f>IF(D1787=cukier3[[#This Row],[Miesiąc]],0,1)</f>
        <v>0</v>
      </c>
      <c r="F1788">
        <f ca="1">F1787-cukier3[[#This Row],[KG cukru]]+cukier3[[#This Row],[Dołożono]]</f>
        <v>-242373</v>
      </c>
      <c r="G17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89" spans="1:7" x14ac:dyDescent="0.25">
      <c r="A1789" s="1">
        <v>41399</v>
      </c>
      <c r="B1789" s="2" t="s">
        <v>60</v>
      </c>
      <c r="C1789">
        <v>5</v>
      </c>
      <c r="D1789">
        <f>MONTH(cukier3[[#This Row],[Data]])</f>
        <v>5</v>
      </c>
      <c r="E1789">
        <f>IF(D1788=cukier3[[#This Row],[Miesiąc]],0,1)</f>
        <v>0</v>
      </c>
      <c r="F1789">
        <f ca="1">F1788-cukier3[[#This Row],[KG cukru]]+cukier3[[#This Row],[Dołożono]]</f>
        <v>-242378</v>
      </c>
      <c r="G17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0" spans="1:7" x14ac:dyDescent="0.25">
      <c r="A1790" s="1">
        <v>41401</v>
      </c>
      <c r="B1790" s="2" t="s">
        <v>221</v>
      </c>
      <c r="C1790">
        <v>11</v>
      </c>
      <c r="D1790">
        <f>MONTH(cukier3[[#This Row],[Data]])</f>
        <v>5</v>
      </c>
      <c r="E1790">
        <f>IF(D1789=cukier3[[#This Row],[Miesiąc]],0,1)</f>
        <v>0</v>
      </c>
      <c r="F1790">
        <f ca="1">F1789-cukier3[[#This Row],[KG cukru]]+cukier3[[#This Row],[Dołożono]]</f>
        <v>-242389</v>
      </c>
      <c r="G17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1" spans="1:7" x14ac:dyDescent="0.25">
      <c r="A1791" s="1">
        <v>41403</v>
      </c>
      <c r="B1791" s="2" t="s">
        <v>71</v>
      </c>
      <c r="C1791">
        <v>103</v>
      </c>
      <c r="D1791">
        <f>MONTH(cukier3[[#This Row],[Data]])</f>
        <v>5</v>
      </c>
      <c r="E1791">
        <f>IF(D1790=cukier3[[#This Row],[Miesiąc]],0,1)</f>
        <v>0</v>
      </c>
      <c r="F1791">
        <f ca="1">F1790-cukier3[[#This Row],[KG cukru]]+cukier3[[#This Row],[Dołożono]]</f>
        <v>-242492</v>
      </c>
      <c r="G17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2" spans="1:7" x14ac:dyDescent="0.25">
      <c r="A1792" s="1">
        <v>41403</v>
      </c>
      <c r="B1792" s="2" t="s">
        <v>19</v>
      </c>
      <c r="C1792">
        <v>92</v>
      </c>
      <c r="D1792">
        <f>MONTH(cukier3[[#This Row],[Data]])</f>
        <v>5</v>
      </c>
      <c r="E1792">
        <f>IF(D1791=cukier3[[#This Row],[Miesiąc]],0,1)</f>
        <v>0</v>
      </c>
      <c r="F1792">
        <f ca="1">F1791-cukier3[[#This Row],[KG cukru]]+cukier3[[#This Row],[Dołożono]]</f>
        <v>-242584</v>
      </c>
      <c r="G17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3" spans="1:7" x14ac:dyDescent="0.25">
      <c r="A1793" s="1">
        <v>41405</v>
      </c>
      <c r="B1793" s="2" t="s">
        <v>10</v>
      </c>
      <c r="C1793">
        <v>115</v>
      </c>
      <c r="D1793">
        <f>MONTH(cukier3[[#This Row],[Data]])</f>
        <v>5</v>
      </c>
      <c r="E1793">
        <f>IF(D1792=cukier3[[#This Row],[Miesiąc]],0,1)</f>
        <v>0</v>
      </c>
      <c r="F1793">
        <f ca="1">F1792-cukier3[[#This Row],[KG cukru]]+cukier3[[#This Row],[Dołożono]]</f>
        <v>-242699</v>
      </c>
      <c r="G17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4" spans="1:7" x14ac:dyDescent="0.25">
      <c r="A1794" s="1">
        <v>41406</v>
      </c>
      <c r="B1794" s="2" t="s">
        <v>5</v>
      </c>
      <c r="C1794">
        <v>420</v>
      </c>
      <c r="D1794">
        <f>MONTH(cukier3[[#This Row],[Data]])</f>
        <v>5</v>
      </c>
      <c r="E1794">
        <f>IF(D1793=cukier3[[#This Row],[Miesiąc]],0,1)</f>
        <v>0</v>
      </c>
      <c r="F1794">
        <f ca="1">F1793-cukier3[[#This Row],[KG cukru]]+cukier3[[#This Row],[Dołożono]]</f>
        <v>-243119</v>
      </c>
      <c r="G17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5" spans="1:7" x14ac:dyDescent="0.25">
      <c r="A1795" s="1">
        <v>41406</v>
      </c>
      <c r="B1795" s="2" t="s">
        <v>30</v>
      </c>
      <c r="C1795">
        <v>81</v>
      </c>
      <c r="D1795">
        <f>MONTH(cukier3[[#This Row],[Data]])</f>
        <v>5</v>
      </c>
      <c r="E1795">
        <f>IF(D1794=cukier3[[#This Row],[Miesiąc]],0,1)</f>
        <v>0</v>
      </c>
      <c r="F1795">
        <f ca="1">F1794-cukier3[[#This Row],[KG cukru]]+cukier3[[#This Row],[Dołożono]]</f>
        <v>-243200</v>
      </c>
      <c r="G17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6" spans="1:7" x14ac:dyDescent="0.25">
      <c r="A1796" s="1">
        <v>41406</v>
      </c>
      <c r="B1796" s="2" t="s">
        <v>52</v>
      </c>
      <c r="C1796">
        <v>62</v>
      </c>
      <c r="D1796">
        <f>MONTH(cukier3[[#This Row],[Data]])</f>
        <v>5</v>
      </c>
      <c r="E1796">
        <f>IF(D1795=cukier3[[#This Row],[Miesiąc]],0,1)</f>
        <v>0</v>
      </c>
      <c r="F1796">
        <f ca="1">F1795-cukier3[[#This Row],[KG cukru]]+cukier3[[#This Row],[Dołożono]]</f>
        <v>-243262</v>
      </c>
      <c r="G17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7" spans="1:7" x14ac:dyDescent="0.25">
      <c r="A1797" s="1">
        <v>41407</v>
      </c>
      <c r="B1797" s="2" t="s">
        <v>9</v>
      </c>
      <c r="C1797">
        <v>412</v>
      </c>
      <c r="D1797">
        <f>MONTH(cukier3[[#This Row],[Data]])</f>
        <v>5</v>
      </c>
      <c r="E1797">
        <f>IF(D1796=cukier3[[#This Row],[Miesiąc]],0,1)</f>
        <v>0</v>
      </c>
      <c r="F1797">
        <f ca="1">F1796-cukier3[[#This Row],[KG cukru]]+cukier3[[#This Row],[Dołożono]]</f>
        <v>-243674</v>
      </c>
      <c r="G17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8" spans="1:7" x14ac:dyDescent="0.25">
      <c r="A1798" s="1">
        <v>41409</v>
      </c>
      <c r="B1798" s="2" t="s">
        <v>45</v>
      </c>
      <c r="C1798">
        <v>377</v>
      </c>
      <c r="D1798">
        <f>MONTH(cukier3[[#This Row],[Data]])</f>
        <v>5</v>
      </c>
      <c r="E1798">
        <f>IF(D1797=cukier3[[#This Row],[Miesiąc]],0,1)</f>
        <v>0</v>
      </c>
      <c r="F1798">
        <f ca="1">F1797-cukier3[[#This Row],[KG cukru]]+cukier3[[#This Row],[Dołożono]]</f>
        <v>-244051</v>
      </c>
      <c r="G17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799" spans="1:7" x14ac:dyDescent="0.25">
      <c r="A1799" s="1">
        <v>41414</v>
      </c>
      <c r="B1799" s="2" t="s">
        <v>71</v>
      </c>
      <c r="C1799">
        <v>138</v>
      </c>
      <c r="D1799">
        <f>MONTH(cukier3[[#This Row],[Data]])</f>
        <v>5</v>
      </c>
      <c r="E1799">
        <f>IF(D1798=cukier3[[#This Row],[Miesiąc]],0,1)</f>
        <v>0</v>
      </c>
      <c r="F1799">
        <f ca="1">F1798-cukier3[[#This Row],[KG cukru]]+cukier3[[#This Row],[Dołożono]]</f>
        <v>-244189</v>
      </c>
      <c r="G17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0" spans="1:7" x14ac:dyDescent="0.25">
      <c r="A1800" s="1">
        <v>41414</v>
      </c>
      <c r="B1800" s="2" t="s">
        <v>45</v>
      </c>
      <c r="C1800">
        <v>461</v>
      </c>
      <c r="D1800">
        <f>MONTH(cukier3[[#This Row],[Data]])</f>
        <v>5</v>
      </c>
      <c r="E1800">
        <f>IF(D1799=cukier3[[#This Row],[Miesiąc]],0,1)</f>
        <v>0</v>
      </c>
      <c r="F1800">
        <f ca="1">F1799-cukier3[[#This Row],[KG cukru]]+cukier3[[#This Row],[Dołożono]]</f>
        <v>-244650</v>
      </c>
      <c r="G18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1" spans="1:7" x14ac:dyDescent="0.25">
      <c r="A1801" s="1">
        <v>41418</v>
      </c>
      <c r="B1801" s="2" t="s">
        <v>47</v>
      </c>
      <c r="C1801">
        <v>17</v>
      </c>
      <c r="D1801">
        <f>MONTH(cukier3[[#This Row],[Data]])</f>
        <v>5</v>
      </c>
      <c r="E1801">
        <f>IF(D1800=cukier3[[#This Row],[Miesiąc]],0,1)</f>
        <v>0</v>
      </c>
      <c r="F1801">
        <f ca="1">F1800-cukier3[[#This Row],[KG cukru]]+cukier3[[#This Row],[Dołożono]]</f>
        <v>-244667</v>
      </c>
      <c r="G18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2" spans="1:7" x14ac:dyDescent="0.25">
      <c r="A1802" s="1">
        <v>41422</v>
      </c>
      <c r="B1802" s="2" t="s">
        <v>197</v>
      </c>
      <c r="C1802">
        <v>8</v>
      </c>
      <c r="D1802">
        <f>MONTH(cukier3[[#This Row],[Data]])</f>
        <v>5</v>
      </c>
      <c r="E1802">
        <f>IF(D1801=cukier3[[#This Row],[Miesiąc]],0,1)</f>
        <v>0</v>
      </c>
      <c r="F1802">
        <f ca="1">F1801-cukier3[[#This Row],[KG cukru]]+cukier3[[#This Row],[Dołożono]]</f>
        <v>-244675</v>
      </c>
      <c r="G18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3" spans="1:7" x14ac:dyDescent="0.25">
      <c r="A1803" s="1">
        <v>41424</v>
      </c>
      <c r="B1803" s="2" t="s">
        <v>9</v>
      </c>
      <c r="C1803">
        <v>448</v>
      </c>
      <c r="D1803">
        <f>MONTH(cukier3[[#This Row],[Data]])</f>
        <v>5</v>
      </c>
      <c r="E1803">
        <f>IF(D1802=cukier3[[#This Row],[Miesiąc]],0,1)</f>
        <v>0</v>
      </c>
      <c r="F1803">
        <f ca="1">F1802-cukier3[[#This Row],[KG cukru]]+cukier3[[#This Row],[Dołożono]]</f>
        <v>-245123</v>
      </c>
      <c r="G18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4" spans="1:7" x14ac:dyDescent="0.25">
      <c r="A1804" s="1">
        <v>41426</v>
      </c>
      <c r="B1804" s="2" t="s">
        <v>9</v>
      </c>
      <c r="C1804">
        <v>240</v>
      </c>
      <c r="D1804">
        <f>MONTH(cukier3[[#This Row],[Data]])</f>
        <v>6</v>
      </c>
      <c r="E1804">
        <f>IF(D1803=cukier3[[#This Row],[Miesiąc]],0,1)</f>
        <v>1</v>
      </c>
      <c r="F1804">
        <f ca="1">F1803-cukier3[[#This Row],[KG cukru]]+cukier3[[#This Row],[Dołożono]]</f>
        <v>-245363</v>
      </c>
      <c r="G180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5" spans="1:7" x14ac:dyDescent="0.25">
      <c r="A1805" s="1">
        <v>41427</v>
      </c>
      <c r="B1805" s="2" t="s">
        <v>22</v>
      </c>
      <c r="C1805">
        <v>388</v>
      </c>
      <c r="D1805">
        <f>MONTH(cukier3[[#This Row],[Data]])</f>
        <v>6</v>
      </c>
      <c r="E1805">
        <f>IF(D1804=cukier3[[#This Row],[Miesiąc]],0,1)</f>
        <v>0</v>
      </c>
      <c r="F1805">
        <f ca="1">F1804-cukier3[[#This Row],[KG cukru]]+cukier3[[#This Row],[Dołożono]]</f>
        <v>-245751</v>
      </c>
      <c r="G18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6" spans="1:7" x14ac:dyDescent="0.25">
      <c r="A1806" s="1">
        <v>41429</v>
      </c>
      <c r="B1806" s="2" t="s">
        <v>17</v>
      </c>
      <c r="C1806">
        <v>269</v>
      </c>
      <c r="D1806">
        <f>MONTH(cukier3[[#This Row],[Data]])</f>
        <v>6</v>
      </c>
      <c r="E1806">
        <f>IF(D1805=cukier3[[#This Row],[Miesiąc]],0,1)</f>
        <v>0</v>
      </c>
      <c r="F1806">
        <f ca="1">F1805-cukier3[[#This Row],[KG cukru]]+cukier3[[#This Row],[Dołożono]]</f>
        <v>-246020</v>
      </c>
      <c r="G18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7" spans="1:7" x14ac:dyDescent="0.25">
      <c r="A1807" s="1">
        <v>41429</v>
      </c>
      <c r="B1807" s="2" t="s">
        <v>7</v>
      </c>
      <c r="C1807">
        <v>455</v>
      </c>
      <c r="D1807">
        <f>MONTH(cukier3[[#This Row],[Data]])</f>
        <v>6</v>
      </c>
      <c r="E1807">
        <f>IF(D1806=cukier3[[#This Row],[Miesiąc]],0,1)</f>
        <v>0</v>
      </c>
      <c r="F1807">
        <f ca="1">F1806-cukier3[[#This Row],[KG cukru]]+cukier3[[#This Row],[Dołożono]]</f>
        <v>-246475</v>
      </c>
      <c r="G18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8" spans="1:7" x14ac:dyDescent="0.25">
      <c r="A1808" s="1">
        <v>41432</v>
      </c>
      <c r="B1808" s="2" t="s">
        <v>10</v>
      </c>
      <c r="C1808">
        <v>99</v>
      </c>
      <c r="D1808">
        <f>MONTH(cukier3[[#This Row],[Data]])</f>
        <v>6</v>
      </c>
      <c r="E1808">
        <f>IF(D1807=cukier3[[#This Row],[Miesiąc]],0,1)</f>
        <v>0</v>
      </c>
      <c r="F1808">
        <f ca="1">F1807-cukier3[[#This Row],[KG cukru]]+cukier3[[#This Row],[Dołożono]]</f>
        <v>-246574</v>
      </c>
      <c r="G18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09" spans="1:7" x14ac:dyDescent="0.25">
      <c r="A1809" s="1">
        <v>41432</v>
      </c>
      <c r="B1809" s="2" t="s">
        <v>6</v>
      </c>
      <c r="C1809">
        <v>81</v>
      </c>
      <c r="D1809">
        <f>MONTH(cukier3[[#This Row],[Data]])</f>
        <v>6</v>
      </c>
      <c r="E1809">
        <f>IF(D1808=cukier3[[#This Row],[Miesiąc]],0,1)</f>
        <v>0</v>
      </c>
      <c r="F1809">
        <f ca="1">F1808-cukier3[[#This Row],[KG cukru]]+cukier3[[#This Row],[Dołożono]]</f>
        <v>-246655</v>
      </c>
      <c r="G18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0" spans="1:7" x14ac:dyDescent="0.25">
      <c r="A1810" s="1">
        <v>41437</v>
      </c>
      <c r="B1810" s="2" t="s">
        <v>170</v>
      </c>
      <c r="C1810">
        <v>12</v>
      </c>
      <c r="D1810">
        <f>MONTH(cukier3[[#This Row],[Data]])</f>
        <v>6</v>
      </c>
      <c r="E1810">
        <f>IF(D1809=cukier3[[#This Row],[Miesiąc]],0,1)</f>
        <v>0</v>
      </c>
      <c r="F1810">
        <f ca="1">F1809-cukier3[[#This Row],[KG cukru]]+cukier3[[#This Row],[Dołożono]]</f>
        <v>-246667</v>
      </c>
      <c r="G18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1" spans="1:7" x14ac:dyDescent="0.25">
      <c r="A1811" s="1">
        <v>41439</v>
      </c>
      <c r="B1811" s="2" t="s">
        <v>233</v>
      </c>
      <c r="C1811">
        <v>4</v>
      </c>
      <c r="D1811">
        <f>MONTH(cukier3[[#This Row],[Data]])</f>
        <v>6</v>
      </c>
      <c r="E1811">
        <f>IF(D1810=cukier3[[#This Row],[Miesiąc]],0,1)</f>
        <v>0</v>
      </c>
      <c r="F1811">
        <f ca="1">F1810-cukier3[[#This Row],[KG cukru]]+cukier3[[#This Row],[Dołożono]]</f>
        <v>-246671</v>
      </c>
      <c r="G18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2" spans="1:7" x14ac:dyDescent="0.25">
      <c r="A1812" s="1">
        <v>41440</v>
      </c>
      <c r="B1812" s="2" t="s">
        <v>30</v>
      </c>
      <c r="C1812">
        <v>132</v>
      </c>
      <c r="D1812">
        <f>MONTH(cukier3[[#This Row],[Data]])</f>
        <v>6</v>
      </c>
      <c r="E1812">
        <f>IF(D1811=cukier3[[#This Row],[Miesiąc]],0,1)</f>
        <v>0</v>
      </c>
      <c r="F1812">
        <f ca="1">F1811-cukier3[[#This Row],[KG cukru]]+cukier3[[#This Row],[Dołożono]]</f>
        <v>-246803</v>
      </c>
      <c r="G18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3" spans="1:7" x14ac:dyDescent="0.25">
      <c r="A1813" s="1">
        <v>41441</v>
      </c>
      <c r="B1813" s="2" t="s">
        <v>131</v>
      </c>
      <c r="C1813">
        <v>83</v>
      </c>
      <c r="D1813">
        <f>MONTH(cukier3[[#This Row],[Data]])</f>
        <v>6</v>
      </c>
      <c r="E1813">
        <f>IF(D1812=cukier3[[#This Row],[Miesiąc]],0,1)</f>
        <v>0</v>
      </c>
      <c r="F1813">
        <f ca="1">F1812-cukier3[[#This Row],[KG cukru]]+cukier3[[#This Row],[Dołożono]]</f>
        <v>-246886</v>
      </c>
      <c r="G18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4" spans="1:7" x14ac:dyDescent="0.25">
      <c r="A1814" s="1">
        <v>41446</v>
      </c>
      <c r="B1814" s="2" t="s">
        <v>205</v>
      </c>
      <c r="C1814">
        <v>7</v>
      </c>
      <c r="D1814">
        <f>MONTH(cukier3[[#This Row],[Data]])</f>
        <v>6</v>
      </c>
      <c r="E1814">
        <f>IF(D1813=cukier3[[#This Row],[Miesiąc]],0,1)</f>
        <v>0</v>
      </c>
      <c r="F1814">
        <f ca="1">F1813-cukier3[[#This Row],[KG cukru]]+cukier3[[#This Row],[Dołożono]]</f>
        <v>-246893</v>
      </c>
      <c r="G18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5" spans="1:7" x14ac:dyDescent="0.25">
      <c r="A1815" s="1">
        <v>41447</v>
      </c>
      <c r="B1815" s="2" t="s">
        <v>154</v>
      </c>
      <c r="C1815">
        <v>9</v>
      </c>
      <c r="D1815">
        <f>MONTH(cukier3[[#This Row],[Data]])</f>
        <v>6</v>
      </c>
      <c r="E1815">
        <f>IF(D1814=cukier3[[#This Row],[Miesiąc]],0,1)</f>
        <v>0</v>
      </c>
      <c r="F1815">
        <f ca="1">F1814-cukier3[[#This Row],[KG cukru]]+cukier3[[#This Row],[Dołożono]]</f>
        <v>-246902</v>
      </c>
      <c r="G18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6" spans="1:7" x14ac:dyDescent="0.25">
      <c r="A1816" s="1">
        <v>41448</v>
      </c>
      <c r="B1816" s="2" t="s">
        <v>159</v>
      </c>
      <c r="C1816">
        <v>20</v>
      </c>
      <c r="D1816">
        <f>MONTH(cukier3[[#This Row],[Data]])</f>
        <v>6</v>
      </c>
      <c r="E1816">
        <f>IF(D1815=cukier3[[#This Row],[Miesiąc]],0,1)</f>
        <v>0</v>
      </c>
      <c r="F1816">
        <f ca="1">F1815-cukier3[[#This Row],[KG cukru]]+cukier3[[#This Row],[Dołożono]]</f>
        <v>-246922</v>
      </c>
      <c r="G18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7" spans="1:7" x14ac:dyDescent="0.25">
      <c r="A1817" s="1">
        <v>41449</v>
      </c>
      <c r="B1817" s="2" t="s">
        <v>10</v>
      </c>
      <c r="C1817">
        <v>98</v>
      </c>
      <c r="D1817">
        <f>MONTH(cukier3[[#This Row],[Data]])</f>
        <v>6</v>
      </c>
      <c r="E1817">
        <f>IF(D1816=cukier3[[#This Row],[Miesiąc]],0,1)</f>
        <v>0</v>
      </c>
      <c r="F1817">
        <f ca="1">F1816-cukier3[[#This Row],[KG cukru]]+cukier3[[#This Row],[Dołożono]]</f>
        <v>-247020</v>
      </c>
      <c r="G18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8" spans="1:7" x14ac:dyDescent="0.25">
      <c r="A1818" s="1">
        <v>41451</v>
      </c>
      <c r="B1818" s="2" t="s">
        <v>137</v>
      </c>
      <c r="C1818">
        <v>9</v>
      </c>
      <c r="D1818">
        <f>MONTH(cukier3[[#This Row],[Data]])</f>
        <v>6</v>
      </c>
      <c r="E1818">
        <f>IF(D1817=cukier3[[#This Row],[Miesiąc]],0,1)</f>
        <v>0</v>
      </c>
      <c r="F1818">
        <f ca="1">F1817-cukier3[[#This Row],[KG cukru]]+cukier3[[#This Row],[Dołożono]]</f>
        <v>-247029</v>
      </c>
      <c r="G18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19" spans="1:7" x14ac:dyDescent="0.25">
      <c r="A1819" s="1">
        <v>41453</v>
      </c>
      <c r="B1819" s="2" t="s">
        <v>64</v>
      </c>
      <c r="C1819">
        <v>13</v>
      </c>
      <c r="D1819">
        <f>MONTH(cukier3[[#This Row],[Data]])</f>
        <v>6</v>
      </c>
      <c r="E1819">
        <f>IF(D1818=cukier3[[#This Row],[Miesiąc]],0,1)</f>
        <v>0</v>
      </c>
      <c r="F1819">
        <f ca="1">F1818-cukier3[[#This Row],[KG cukru]]+cukier3[[#This Row],[Dołożono]]</f>
        <v>-247042</v>
      </c>
      <c r="G18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0" spans="1:7" x14ac:dyDescent="0.25">
      <c r="A1820" s="1">
        <v>41456</v>
      </c>
      <c r="B1820" s="2" t="s">
        <v>50</v>
      </c>
      <c r="C1820">
        <v>424</v>
      </c>
      <c r="D1820">
        <f>MONTH(cukier3[[#This Row],[Data]])</f>
        <v>7</v>
      </c>
      <c r="E1820">
        <f>IF(D1819=cukier3[[#This Row],[Miesiąc]],0,1)</f>
        <v>1</v>
      </c>
      <c r="F1820">
        <f ca="1">F1819-cukier3[[#This Row],[KG cukru]]+cukier3[[#This Row],[Dołożono]]</f>
        <v>-247466</v>
      </c>
      <c r="G182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1" spans="1:7" x14ac:dyDescent="0.25">
      <c r="A1821" s="1">
        <v>41461</v>
      </c>
      <c r="B1821" s="2" t="s">
        <v>39</v>
      </c>
      <c r="C1821">
        <v>31</v>
      </c>
      <c r="D1821">
        <f>MONTH(cukier3[[#This Row],[Data]])</f>
        <v>7</v>
      </c>
      <c r="E1821">
        <f>IF(D1820=cukier3[[#This Row],[Miesiąc]],0,1)</f>
        <v>0</v>
      </c>
      <c r="F1821">
        <f ca="1">F1820-cukier3[[#This Row],[KG cukru]]+cukier3[[#This Row],[Dołożono]]</f>
        <v>-247497</v>
      </c>
      <c r="G18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2" spans="1:7" x14ac:dyDescent="0.25">
      <c r="A1822" s="1">
        <v>41462</v>
      </c>
      <c r="B1822" s="2" t="s">
        <v>57</v>
      </c>
      <c r="C1822">
        <v>18</v>
      </c>
      <c r="D1822">
        <f>MONTH(cukier3[[#This Row],[Data]])</f>
        <v>7</v>
      </c>
      <c r="E1822">
        <f>IF(D1821=cukier3[[#This Row],[Miesiąc]],0,1)</f>
        <v>0</v>
      </c>
      <c r="F1822">
        <f ca="1">F1821-cukier3[[#This Row],[KG cukru]]+cukier3[[#This Row],[Dołożono]]</f>
        <v>-247515</v>
      </c>
      <c r="G18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3" spans="1:7" x14ac:dyDescent="0.25">
      <c r="A1823" s="1">
        <v>41464</v>
      </c>
      <c r="B1823" s="2" t="s">
        <v>45</v>
      </c>
      <c r="C1823">
        <v>373</v>
      </c>
      <c r="D1823">
        <f>MONTH(cukier3[[#This Row],[Data]])</f>
        <v>7</v>
      </c>
      <c r="E1823">
        <f>IF(D1822=cukier3[[#This Row],[Miesiąc]],0,1)</f>
        <v>0</v>
      </c>
      <c r="F1823">
        <f ca="1">F1822-cukier3[[#This Row],[KG cukru]]+cukier3[[#This Row],[Dołożono]]</f>
        <v>-247888</v>
      </c>
      <c r="G18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4" spans="1:7" x14ac:dyDescent="0.25">
      <c r="A1824" s="1">
        <v>41464</v>
      </c>
      <c r="B1824" s="2" t="s">
        <v>6</v>
      </c>
      <c r="C1824">
        <v>172</v>
      </c>
      <c r="D1824">
        <f>MONTH(cukier3[[#This Row],[Data]])</f>
        <v>7</v>
      </c>
      <c r="E1824">
        <f>IF(D1823=cukier3[[#This Row],[Miesiąc]],0,1)</f>
        <v>0</v>
      </c>
      <c r="F1824">
        <f ca="1">F1823-cukier3[[#This Row],[KG cukru]]+cukier3[[#This Row],[Dołożono]]</f>
        <v>-248060</v>
      </c>
      <c r="G18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5" spans="1:7" x14ac:dyDescent="0.25">
      <c r="A1825" s="1">
        <v>41465</v>
      </c>
      <c r="B1825" s="2" t="s">
        <v>17</v>
      </c>
      <c r="C1825">
        <v>299</v>
      </c>
      <c r="D1825">
        <f>MONTH(cukier3[[#This Row],[Data]])</f>
        <v>7</v>
      </c>
      <c r="E1825">
        <f>IF(D1824=cukier3[[#This Row],[Miesiąc]],0,1)</f>
        <v>0</v>
      </c>
      <c r="F1825">
        <f ca="1">F1824-cukier3[[#This Row],[KG cukru]]+cukier3[[#This Row],[Dołożono]]</f>
        <v>-248359</v>
      </c>
      <c r="G18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6" spans="1:7" x14ac:dyDescent="0.25">
      <c r="A1826" s="1">
        <v>41471</v>
      </c>
      <c r="B1826" s="2" t="s">
        <v>37</v>
      </c>
      <c r="C1826">
        <v>20</v>
      </c>
      <c r="D1826">
        <f>MONTH(cukier3[[#This Row],[Data]])</f>
        <v>7</v>
      </c>
      <c r="E1826">
        <f>IF(D1825=cukier3[[#This Row],[Miesiąc]],0,1)</f>
        <v>0</v>
      </c>
      <c r="F1826">
        <f ca="1">F1825-cukier3[[#This Row],[KG cukru]]+cukier3[[#This Row],[Dołożono]]</f>
        <v>-248379</v>
      </c>
      <c r="G18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7" spans="1:7" x14ac:dyDescent="0.25">
      <c r="A1827" s="1">
        <v>41472</v>
      </c>
      <c r="B1827" s="2" t="s">
        <v>35</v>
      </c>
      <c r="C1827">
        <v>60</v>
      </c>
      <c r="D1827">
        <f>MONTH(cukier3[[#This Row],[Data]])</f>
        <v>7</v>
      </c>
      <c r="E1827">
        <f>IF(D1826=cukier3[[#This Row],[Miesiąc]],0,1)</f>
        <v>0</v>
      </c>
      <c r="F1827">
        <f ca="1">F1826-cukier3[[#This Row],[KG cukru]]+cukier3[[#This Row],[Dołożono]]</f>
        <v>-248439</v>
      </c>
      <c r="G18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8" spans="1:7" x14ac:dyDescent="0.25">
      <c r="A1828" s="1">
        <v>41472</v>
      </c>
      <c r="B1828" s="2" t="s">
        <v>69</v>
      </c>
      <c r="C1828">
        <v>89</v>
      </c>
      <c r="D1828">
        <f>MONTH(cukier3[[#This Row],[Data]])</f>
        <v>7</v>
      </c>
      <c r="E1828">
        <f>IF(D1827=cukier3[[#This Row],[Miesiąc]],0,1)</f>
        <v>0</v>
      </c>
      <c r="F1828">
        <f ca="1">F1827-cukier3[[#This Row],[KG cukru]]+cukier3[[#This Row],[Dołożono]]</f>
        <v>-248528</v>
      </c>
      <c r="G18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29" spans="1:7" x14ac:dyDescent="0.25">
      <c r="A1829" s="1">
        <v>41475</v>
      </c>
      <c r="B1829" s="2" t="s">
        <v>3</v>
      </c>
      <c r="C1829">
        <v>5</v>
      </c>
      <c r="D1829">
        <f>MONTH(cukier3[[#This Row],[Data]])</f>
        <v>7</v>
      </c>
      <c r="E1829">
        <f>IF(D1828=cukier3[[#This Row],[Miesiąc]],0,1)</f>
        <v>0</v>
      </c>
      <c r="F1829">
        <f ca="1">F1828-cukier3[[#This Row],[KG cukru]]+cukier3[[#This Row],[Dołożono]]</f>
        <v>-248533</v>
      </c>
      <c r="G18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0" spans="1:7" x14ac:dyDescent="0.25">
      <c r="A1830" s="1">
        <v>41476</v>
      </c>
      <c r="B1830" s="2" t="s">
        <v>102</v>
      </c>
      <c r="C1830">
        <v>125</v>
      </c>
      <c r="D1830">
        <f>MONTH(cukier3[[#This Row],[Data]])</f>
        <v>7</v>
      </c>
      <c r="E1830">
        <f>IF(D1829=cukier3[[#This Row],[Miesiąc]],0,1)</f>
        <v>0</v>
      </c>
      <c r="F1830">
        <f ca="1">F1829-cukier3[[#This Row],[KG cukru]]+cukier3[[#This Row],[Dołożono]]</f>
        <v>-248658</v>
      </c>
      <c r="G18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1" spans="1:7" x14ac:dyDescent="0.25">
      <c r="A1831" s="1">
        <v>41476</v>
      </c>
      <c r="B1831" s="2" t="s">
        <v>12</v>
      </c>
      <c r="C1831">
        <v>177</v>
      </c>
      <c r="D1831">
        <f>MONTH(cukier3[[#This Row],[Data]])</f>
        <v>7</v>
      </c>
      <c r="E1831">
        <f>IF(D1830=cukier3[[#This Row],[Miesiąc]],0,1)</f>
        <v>0</v>
      </c>
      <c r="F1831">
        <f ca="1">F1830-cukier3[[#This Row],[KG cukru]]+cukier3[[#This Row],[Dołożono]]</f>
        <v>-248835</v>
      </c>
      <c r="G18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2" spans="1:7" x14ac:dyDescent="0.25">
      <c r="A1832" s="1">
        <v>41477</v>
      </c>
      <c r="B1832" s="2" t="s">
        <v>20</v>
      </c>
      <c r="C1832">
        <v>58</v>
      </c>
      <c r="D1832">
        <f>MONTH(cukier3[[#This Row],[Data]])</f>
        <v>7</v>
      </c>
      <c r="E1832">
        <f>IF(D1831=cukier3[[#This Row],[Miesiąc]],0,1)</f>
        <v>0</v>
      </c>
      <c r="F1832">
        <f ca="1">F1831-cukier3[[#This Row],[KG cukru]]+cukier3[[#This Row],[Dołożono]]</f>
        <v>-248893</v>
      </c>
      <c r="G18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3" spans="1:7" x14ac:dyDescent="0.25">
      <c r="A1833" s="1">
        <v>41478</v>
      </c>
      <c r="B1833" s="2" t="s">
        <v>19</v>
      </c>
      <c r="C1833">
        <v>174</v>
      </c>
      <c r="D1833">
        <f>MONTH(cukier3[[#This Row],[Data]])</f>
        <v>7</v>
      </c>
      <c r="E1833">
        <f>IF(D1832=cukier3[[#This Row],[Miesiąc]],0,1)</f>
        <v>0</v>
      </c>
      <c r="F1833">
        <f ca="1">F1832-cukier3[[#This Row],[KG cukru]]+cukier3[[#This Row],[Dołożono]]</f>
        <v>-249067</v>
      </c>
      <c r="G18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4" spans="1:7" x14ac:dyDescent="0.25">
      <c r="A1834" s="1">
        <v>41479</v>
      </c>
      <c r="B1834" s="2" t="s">
        <v>7</v>
      </c>
      <c r="C1834">
        <v>485</v>
      </c>
      <c r="D1834">
        <f>MONTH(cukier3[[#This Row],[Data]])</f>
        <v>7</v>
      </c>
      <c r="E1834">
        <f>IF(D1833=cukier3[[#This Row],[Miesiąc]],0,1)</f>
        <v>0</v>
      </c>
      <c r="F1834">
        <f ca="1">F1833-cukier3[[#This Row],[KG cukru]]+cukier3[[#This Row],[Dołożono]]</f>
        <v>-249552</v>
      </c>
      <c r="G18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5" spans="1:7" x14ac:dyDescent="0.25">
      <c r="A1835" s="1">
        <v>41481</v>
      </c>
      <c r="B1835" s="2" t="s">
        <v>232</v>
      </c>
      <c r="C1835">
        <v>7</v>
      </c>
      <c r="D1835">
        <f>MONTH(cukier3[[#This Row],[Data]])</f>
        <v>7</v>
      </c>
      <c r="E1835">
        <f>IF(D1834=cukier3[[#This Row],[Miesiąc]],0,1)</f>
        <v>0</v>
      </c>
      <c r="F1835">
        <f ca="1">F1834-cukier3[[#This Row],[KG cukru]]+cukier3[[#This Row],[Dołożono]]</f>
        <v>-249559</v>
      </c>
      <c r="G18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6" spans="1:7" x14ac:dyDescent="0.25">
      <c r="A1836" s="1">
        <v>41482</v>
      </c>
      <c r="B1836" s="2" t="s">
        <v>9</v>
      </c>
      <c r="C1836">
        <v>109</v>
      </c>
      <c r="D1836">
        <f>MONTH(cukier3[[#This Row],[Data]])</f>
        <v>7</v>
      </c>
      <c r="E1836">
        <f>IF(D1835=cukier3[[#This Row],[Miesiąc]],0,1)</f>
        <v>0</v>
      </c>
      <c r="F1836">
        <f ca="1">F1835-cukier3[[#This Row],[KG cukru]]+cukier3[[#This Row],[Dołożono]]</f>
        <v>-249668</v>
      </c>
      <c r="G18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7" spans="1:7" x14ac:dyDescent="0.25">
      <c r="A1837" s="1">
        <v>41485</v>
      </c>
      <c r="B1837" s="2" t="s">
        <v>6</v>
      </c>
      <c r="C1837">
        <v>116</v>
      </c>
      <c r="D1837">
        <f>MONTH(cukier3[[#This Row],[Data]])</f>
        <v>7</v>
      </c>
      <c r="E1837">
        <f>IF(D1836=cukier3[[#This Row],[Miesiąc]],0,1)</f>
        <v>0</v>
      </c>
      <c r="F1837">
        <f ca="1">F1836-cukier3[[#This Row],[KG cukru]]+cukier3[[#This Row],[Dołożono]]</f>
        <v>-249784</v>
      </c>
      <c r="G18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8" spans="1:7" x14ac:dyDescent="0.25">
      <c r="A1838" s="1">
        <v>41486</v>
      </c>
      <c r="B1838" s="2" t="s">
        <v>39</v>
      </c>
      <c r="C1838">
        <v>125</v>
      </c>
      <c r="D1838">
        <f>MONTH(cukier3[[#This Row],[Data]])</f>
        <v>7</v>
      </c>
      <c r="E1838">
        <f>IF(D1837=cukier3[[#This Row],[Miesiąc]],0,1)</f>
        <v>0</v>
      </c>
      <c r="F1838">
        <f ca="1">F1837-cukier3[[#This Row],[KG cukru]]+cukier3[[#This Row],[Dołożono]]</f>
        <v>-249909</v>
      </c>
      <c r="G18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39" spans="1:7" x14ac:dyDescent="0.25">
      <c r="A1839" s="1">
        <v>41486</v>
      </c>
      <c r="B1839" s="2" t="s">
        <v>222</v>
      </c>
      <c r="C1839">
        <v>15</v>
      </c>
      <c r="D1839">
        <f>MONTH(cukier3[[#This Row],[Data]])</f>
        <v>7</v>
      </c>
      <c r="E1839">
        <f>IF(D1838=cukier3[[#This Row],[Miesiąc]],0,1)</f>
        <v>0</v>
      </c>
      <c r="F1839">
        <f ca="1">F1838-cukier3[[#This Row],[KG cukru]]+cukier3[[#This Row],[Dołożono]]</f>
        <v>-249924</v>
      </c>
      <c r="G18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0" spans="1:7" x14ac:dyDescent="0.25">
      <c r="A1840" s="1">
        <v>41488</v>
      </c>
      <c r="B1840" s="2" t="s">
        <v>177</v>
      </c>
      <c r="C1840">
        <v>4</v>
      </c>
      <c r="D1840">
        <f>MONTH(cukier3[[#This Row],[Data]])</f>
        <v>8</v>
      </c>
      <c r="E1840">
        <f>IF(D1839=cukier3[[#This Row],[Miesiąc]],0,1)</f>
        <v>1</v>
      </c>
      <c r="F1840">
        <f ca="1">F1839-cukier3[[#This Row],[KG cukru]]+cukier3[[#This Row],[Dołożono]]</f>
        <v>-249928</v>
      </c>
      <c r="G184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1" spans="1:7" x14ac:dyDescent="0.25">
      <c r="A1841" s="1">
        <v>41489</v>
      </c>
      <c r="B1841" s="2" t="s">
        <v>144</v>
      </c>
      <c r="C1841">
        <v>13</v>
      </c>
      <c r="D1841">
        <f>MONTH(cukier3[[#This Row],[Data]])</f>
        <v>8</v>
      </c>
      <c r="E1841">
        <f>IF(D1840=cukier3[[#This Row],[Miesiąc]],0,1)</f>
        <v>0</v>
      </c>
      <c r="F1841">
        <f ca="1">F1840-cukier3[[#This Row],[KG cukru]]+cukier3[[#This Row],[Dołożono]]</f>
        <v>-249941</v>
      </c>
      <c r="G18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2" spans="1:7" x14ac:dyDescent="0.25">
      <c r="A1842" s="1">
        <v>41491</v>
      </c>
      <c r="B1842" s="2" t="s">
        <v>102</v>
      </c>
      <c r="C1842">
        <v>338</v>
      </c>
      <c r="D1842">
        <f>MONTH(cukier3[[#This Row],[Data]])</f>
        <v>8</v>
      </c>
      <c r="E1842">
        <f>IF(D1841=cukier3[[#This Row],[Miesiąc]],0,1)</f>
        <v>0</v>
      </c>
      <c r="F1842">
        <f ca="1">F1841-cukier3[[#This Row],[KG cukru]]+cukier3[[#This Row],[Dołożono]]</f>
        <v>-250279</v>
      </c>
      <c r="G18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3" spans="1:7" x14ac:dyDescent="0.25">
      <c r="A1843" s="1">
        <v>41492</v>
      </c>
      <c r="B1843" s="2" t="s">
        <v>167</v>
      </c>
      <c r="C1843">
        <v>2</v>
      </c>
      <c r="D1843">
        <f>MONTH(cukier3[[#This Row],[Data]])</f>
        <v>8</v>
      </c>
      <c r="E1843">
        <f>IF(D1842=cukier3[[#This Row],[Miesiąc]],0,1)</f>
        <v>0</v>
      </c>
      <c r="F1843">
        <f ca="1">F1842-cukier3[[#This Row],[KG cukru]]+cukier3[[#This Row],[Dołożono]]</f>
        <v>-250281</v>
      </c>
      <c r="G18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4" spans="1:7" x14ac:dyDescent="0.25">
      <c r="A1844" s="1">
        <v>41493</v>
      </c>
      <c r="B1844" s="2" t="s">
        <v>37</v>
      </c>
      <c r="C1844">
        <v>108</v>
      </c>
      <c r="D1844">
        <f>MONTH(cukier3[[#This Row],[Data]])</f>
        <v>8</v>
      </c>
      <c r="E1844">
        <f>IF(D1843=cukier3[[#This Row],[Miesiąc]],0,1)</f>
        <v>0</v>
      </c>
      <c r="F1844">
        <f ca="1">F1843-cukier3[[#This Row],[KG cukru]]+cukier3[[#This Row],[Dołożono]]</f>
        <v>-250389</v>
      </c>
      <c r="G18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5" spans="1:7" x14ac:dyDescent="0.25">
      <c r="A1845" s="1">
        <v>41494</v>
      </c>
      <c r="B1845" s="2" t="s">
        <v>61</v>
      </c>
      <c r="C1845">
        <v>119</v>
      </c>
      <c r="D1845">
        <f>MONTH(cukier3[[#This Row],[Data]])</f>
        <v>8</v>
      </c>
      <c r="E1845">
        <f>IF(D1844=cukier3[[#This Row],[Miesiąc]],0,1)</f>
        <v>0</v>
      </c>
      <c r="F1845">
        <f ca="1">F1844-cukier3[[#This Row],[KG cukru]]+cukier3[[#This Row],[Dołożono]]</f>
        <v>-250508</v>
      </c>
      <c r="G18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6" spans="1:7" x14ac:dyDescent="0.25">
      <c r="A1846" s="1">
        <v>41495</v>
      </c>
      <c r="B1846" s="2" t="s">
        <v>45</v>
      </c>
      <c r="C1846">
        <v>239</v>
      </c>
      <c r="D1846">
        <f>MONTH(cukier3[[#This Row],[Data]])</f>
        <v>8</v>
      </c>
      <c r="E1846">
        <f>IF(D1845=cukier3[[#This Row],[Miesiąc]],0,1)</f>
        <v>0</v>
      </c>
      <c r="F1846">
        <f ca="1">F1845-cukier3[[#This Row],[KG cukru]]+cukier3[[#This Row],[Dołożono]]</f>
        <v>-250747</v>
      </c>
      <c r="G18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7" spans="1:7" x14ac:dyDescent="0.25">
      <c r="A1847" s="1">
        <v>41495</v>
      </c>
      <c r="B1847" s="2" t="s">
        <v>7</v>
      </c>
      <c r="C1847">
        <v>385</v>
      </c>
      <c r="D1847">
        <f>MONTH(cukier3[[#This Row],[Data]])</f>
        <v>8</v>
      </c>
      <c r="E1847">
        <f>IF(D1846=cukier3[[#This Row],[Miesiąc]],0,1)</f>
        <v>0</v>
      </c>
      <c r="F1847">
        <f ca="1">F1846-cukier3[[#This Row],[KG cukru]]+cukier3[[#This Row],[Dołożono]]</f>
        <v>-251132</v>
      </c>
      <c r="G18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8" spans="1:7" x14ac:dyDescent="0.25">
      <c r="A1848" s="1">
        <v>41498</v>
      </c>
      <c r="B1848" s="2" t="s">
        <v>229</v>
      </c>
      <c r="C1848">
        <v>8</v>
      </c>
      <c r="D1848">
        <f>MONTH(cukier3[[#This Row],[Data]])</f>
        <v>8</v>
      </c>
      <c r="E1848">
        <f>IF(D1847=cukier3[[#This Row],[Miesiąc]],0,1)</f>
        <v>0</v>
      </c>
      <c r="F1848">
        <f ca="1">F1847-cukier3[[#This Row],[KG cukru]]+cukier3[[#This Row],[Dołożono]]</f>
        <v>-251140</v>
      </c>
      <c r="G18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49" spans="1:7" x14ac:dyDescent="0.25">
      <c r="A1849" s="1">
        <v>41499</v>
      </c>
      <c r="B1849" s="2" t="s">
        <v>17</v>
      </c>
      <c r="C1849">
        <v>219</v>
      </c>
      <c r="D1849">
        <f>MONTH(cukier3[[#This Row],[Data]])</f>
        <v>8</v>
      </c>
      <c r="E1849">
        <f>IF(D1848=cukier3[[#This Row],[Miesiąc]],0,1)</f>
        <v>0</v>
      </c>
      <c r="F1849">
        <f ca="1">F1848-cukier3[[#This Row],[KG cukru]]+cukier3[[#This Row],[Dołożono]]</f>
        <v>-251359</v>
      </c>
      <c r="G18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0" spans="1:7" x14ac:dyDescent="0.25">
      <c r="A1850" s="1">
        <v>41503</v>
      </c>
      <c r="B1850" s="2" t="s">
        <v>102</v>
      </c>
      <c r="C1850">
        <v>166</v>
      </c>
      <c r="D1850">
        <f>MONTH(cukier3[[#This Row],[Data]])</f>
        <v>8</v>
      </c>
      <c r="E1850">
        <f>IF(D1849=cukier3[[#This Row],[Miesiąc]],0,1)</f>
        <v>0</v>
      </c>
      <c r="F1850">
        <f ca="1">F1849-cukier3[[#This Row],[KG cukru]]+cukier3[[#This Row],[Dołożono]]</f>
        <v>-251525</v>
      </c>
      <c r="G18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1" spans="1:7" x14ac:dyDescent="0.25">
      <c r="A1851" s="1">
        <v>41503</v>
      </c>
      <c r="B1851" s="2" t="s">
        <v>25</v>
      </c>
      <c r="C1851">
        <v>40</v>
      </c>
      <c r="D1851">
        <f>MONTH(cukier3[[#This Row],[Data]])</f>
        <v>8</v>
      </c>
      <c r="E1851">
        <f>IF(D1850=cukier3[[#This Row],[Miesiąc]],0,1)</f>
        <v>0</v>
      </c>
      <c r="F1851">
        <f ca="1">F1850-cukier3[[#This Row],[KG cukru]]+cukier3[[#This Row],[Dołożono]]</f>
        <v>-251565</v>
      </c>
      <c r="G18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2" spans="1:7" x14ac:dyDescent="0.25">
      <c r="A1852" s="1">
        <v>41504</v>
      </c>
      <c r="B1852" s="2" t="s">
        <v>66</v>
      </c>
      <c r="C1852">
        <v>168</v>
      </c>
      <c r="D1852">
        <f>MONTH(cukier3[[#This Row],[Data]])</f>
        <v>8</v>
      </c>
      <c r="E1852">
        <f>IF(D1851=cukier3[[#This Row],[Miesiąc]],0,1)</f>
        <v>0</v>
      </c>
      <c r="F1852">
        <f ca="1">F1851-cukier3[[#This Row],[KG cukru]]+cukier3[[#This Row],[Dołożono]]</f>
        <v>-251733</v>
      </c>
      <c r="G18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3" spans="1:7" x14ac:dyDescent="0.25">
      <c r="A1853" s="1">
        <v>41505</v>
      </c>
      <c r="B1853" s="2" t="s">
        <v>131</v>
      </c>
      <c r="C1853">
        <v>96</v>
      </c>
      <c r="D1853">
        <f>MONTH(cukier3[[#This Row],[Data]])</f>
        <v>8</v>
      </c>
      <c r="E1853">
        <f>IF(D1852=cukier3[[#This Row],[Miesiąc]],0,1)</f>
        <v>0</v>
      </c>
      <c r="F1853">
        <f ca="1">F1852-cukier3[[#This Row],[KG cukru]]+cukier3[[#This Row],[Dołożono]]</f>
        <v>-251829</v>
      </c>
      <c r="G18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4" spans="1:7" x14ac:dyDescent="0.25">
      <c r="A1854" s="1">
        <v>41506</v>
      </c>
      <c r="B1854" s="2" t="s">
        <v>10</v>
      </c>
      <c r="C1854">
        <v>23</v>
      </c>
      <c r="D1854">
        <f>MONTH(cukier3[[#This Row],[Data]])</f>
        <v>8</v>
      </c>
      <c r="E1854">
        <f>IF(D1853=cukier3[[#This Row],[Miesiąc]],0,1)</f>
        <v>0</v>
      </c>
      <c r="F1854">
        <f ca="1">F1853-cukier3[[#This Row],[KG cukru]]+cukier3[[#This Row],[Dołożono]]</f>
        <v>-251852</v>
      </c>
      <c r="G18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5" spans="1:7" x14ac:dyDescent="0.25">
      <c r="A1855" s="1">
        <v>41509</v>
      </c>
      <c r="B1855" s="2" t="s">
        <v>177</v>
      </c>
      <c r="C1855">
        <v>8</v>
      </c>
      <c r="D1855">
        <f>MONTH(cukier3[[#This Row],[Data]])</f>
        <v>8</v>
      </c>
      <c r="E1855">
        <f>IF(D1854=cukier3[[#This Row],[Miesiąc]],0,1)</f>
        <v>0</v>
      </c>
      <c r="F1855">
        <f ca="1">F1854-cukier3[[#This Row],[KG cukru]]+cukier3[[#This Row],[Dołożono]]</f>
        <v>-251860</v>
      </c>
      <c r="G18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6" spans="1:7" x14ac:dyDescent="0.25">
      <c r="A1856" s="1">
        <v>41509</v>
      </c>
      <c r="B1856" s="2" t="s">
        <v>106</v>
      </c>
      <c r="C1856">
        <v>1</v>
      </c>
      <c r="D1856">
        <f>MONTH(cukier3[[#This Row],[Data]])</f>
        <v>8</v>
      </c>
      <c r="E1856">
        <f>IF(D1855=cukier3[[#This Row],[Miesiąc]],0,1)</f>
        <v>0</v>
      </c>
      <c r="F1856">
        <f ca="1">F1855-cukier3[[#This Row],[KG cukru]]+cukier3[[#This Row],[Dołożono]]</f>
        <v>-251861</v>
      </c>
      <c r="G18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7" spans="1:7" x14ac:dyDescent="0.25">
      <c r="A1857" s="1">
        <v>41509</v>
      </c>
      <c r="B1857" s="2" t="s">
        <v>15</v>
      </c>
      <c r="C1857">
        <v>4</v>
      </c>
      <c r="D1857">
        <f>MONTH(cukier3[[#This Row],[Data]])</f>
        <v>8</v>
      </c>
      <c r="E1857">
        <f>IF(D1856=cukier3[[#This Row],[Miesiąc]],0,1)</f>
        <v>0</v>
      </c>
      <c r="F1857">
        <f ca="1">F1856-cukier3[[#This Row],[KG cukru]]+cukier3[[#This Row],[Dołożono]]</f>
        <v>-251865</v>
      </c>
      <c r="G18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8" spans="1:7" x14ac:dyDescent="0.25">
      <c r="A1858" s="1">
        <v>41512</v>
      </c>
      <c r="B1858" s="2" t="s">
        <v>120</v>
      </c>
      <c r="C1858">
        <v>170</v>
      </c>
      <c r="D1858">
        <f>MONTH(cukier3[[#This Row],[Data]])</f>
        <v>8</v>
      </c>
      <c r="E1858">
        <f>IF(D1857=cukier3[[#This Row],[Miesiąc]],0,1)</f>
        <v>0</v>
      </c>
      <c r="F1858">
        <f ca="1">F1857-cukier3[[#This Row],[KG cukru]]+cukier3[[#This Row],[Dołożono]]</f>
        <v>-252035</v>
      </c>
      <c r="G18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59" spans="1:7" x14ac:dyDescent="0.25">
      <c r="A1859" s="1">
        <v>41514</v>
      </c>
      <c r="B1859" s="2" t="s">
        <v>45</v>
      </c>
      <c r="C1859">
        <v>193</v>
      </c>
      <c r="D1859">
        <f>MONTH(cukier3[[#This Row],[Data]])</f>
        <v>8</v>
      </c>
      <c r="E1859">
        <f>IF(D1858=cukier3[[#This Row],[Miesiąc]],0,1)</f>
        <v>0</v>
      </c>
      <c r="F1859">
        <f ca="1">F1858-cukier3[[#This Row],[KG cukru]]+cukier3[[#This Row],[Dołożono]]</f>
        <v>-252228</v>
      </c>
      <c r="G18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0" spans="1:7" x14ac:dyDescent="0.25">
      <c r="A1860" s="1">
        <v>41517</v>
      </c>
      <c r="B1860" s="2" t="s">
        <v>234</v>
      </c>
      <c r="C1860">
        <v>5</v>
      </c>
      <c r="D1860">
        <f>MONTH(cukier3[[#This Row],[Data]])</f>
        <v>8</v>
      </c>
      <c r="E1860">
        <f>IF(D1859=cukier3[[#This Row],[Miesiąc]],0,1)</f>
        <v>0</v>
      </c>
      <c r="F1860">
        <f ca="1">F1859-cukier3[[#This Row],[KG cukru]]+cukier3[[#This Row],[Dołożono]]</f>
        <v>-252233</v>
      </c>
      <c r="G18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1" spans="1:7" x14ac:dyDescent="0.25">
      <c r="A1861" s="1">
        <v>41520</v>
      </c>
      <c r="B1861" s="2" t="s">
        <v>62</v>
      </c>
      <c r="C1861">
        <v>5</v>
      </c>
      <c r="D1861">
        <f>MONTH(cukier3[[#This Row],[Data]])</f>
        <v>9</v>
      </c>
      <c r="E1861">
        <f>IF(D1860=cukier3[[#This Row],[Miesiąc]],0,1)</f>
        <v>1</v>
      </c>
      <c r="F1861">
        <f ca="1">F1860-cukier3[[#This Row],[KG cukru]]+cukier3[[#This Row],[Dołożono]]</f>
        <v>-252238</v>
      </c>
      <c r="G1861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2" spans="1:7" x14ac:dyDescent="0.25">
      <c r="A1862" s="1">
        <v>41520</v>
      </c>
      <c r="B1862" s="2" t="s">
        <v>64</v>
      </c>
      <c r="C1862">
        <v>15</v>
      </c>
      <c r="D1862">
        <f>MONTH(cukier3[[#This Row],[Data]])</f>
        <v>9</v>
      </c>
      <c r="E1862">
        <f>IF(D1861=cukier3[[#This Row],[Miesiąc]],0,1)</f>
        <v>0</v>
      </c>
      <c r="F1862">
        <f ca="1">F1861-cukier3[[#This Row],[KG cukru]]+cukier3[[#This Row],[Dołożono]]</f>
        <v>-252253</v>
      </c>
      <c r="G18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3" spans="1:7" x14ac:dyDescent="0.25">
      <c r="A1863" s="1">
        <v>41525</v>
      </c>
      <c r="B1863" s="2" t="s">
        <v>37</v>
      </c>
      <c r="C1863">
        <v>96</v>
      </c>
      <c r="D1863">
        <f>MONTH(cukier3[[#This Row],[Data]])</f>
        <v>9</v>
      </c>
      <c r="E1863">
        <f>IF(D1862=cukier3[[#This Row],[Miesiąc]],0,1)</f>
        <v>0</v>
      </c>
      <c r="F1863">
        <f ca="1">F1862-cukier3[[#This Row],[KG cukru]]+cukier3[[#This Row],[Dołożono]]</f>
        <v>-252349</v>
      </c>
      <c r="G18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4" spans="1:7" x14ac:dyDescent="0.25">
      <c r="A1864" s="1">
        <v>41525</v>
      </c>
      <c r="B1864" s="2" t="s">
        <v>109</v>
      </c>
      <c r="C1864">
        <v>14</v>
      </c>
      <c r="D1864">
        <f>MONTH(cukier3[[#This Row],[Data]])</f>
        <v>9</v>
      </c>
      <c r="E1864">
        <f>IF(D1863=cukier3[[#This Row],[Miesiąc]],0,1)</f>
        <v>0</v>
      </c>
      <c r="F1864">
        <f ca="1">F1863-cukier3[[#This Row],[KG cukru]]+cukier3[[#This Row],[Dołożono]]</f>
        <v>-252363</v>
      </c>
      <c r="G18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5" spans="1:7" x14ac:dyDescent="0.25">
      <c r="A1865" s="1">
        <v>41529</v>
      </c>
      <c r="B1865" s="2" t="s">
        <v>162</v>
      </c>
      <c r="C1865">
        <v>1</v>
      </c>
      <c r="D1865">
        <f>MONTH(cukier3[[#This Row],[Data]])</f>
        <v>9</v>
      </c>
      <c r="E1865">
        <f>IF(D1864=cukier3[[#This Row],[Miesiąc]],0,1)</f>
        <v>0</v>
      </c>
      <c r="F1865">
        <f ca="1">F1864-cukier3[[#This Row],[KG cukru]]+cukier3[[#This Row],[Dołożono]]</f>
        <v>-252364</v>
      </c>
      <c r="G18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6" spans="1:7" x14ac:dyDescent="0.25">
      <c r="A1866" s="1">
        <v>41533</v>
      </c>
      <c r="B1866" s="2" t="s">
        <v>69</v>
      </c>
      <c r="C1866">
        <v>164</v>
      </c>
      <c r="D1866">
        <f>MONTH(cukier3[[#This Row],[Data]])</f>
        <v>9</v>
      </c>
      <c r="E1866">
        <f>IF(D1865=cukier3[[#This Row],[Miesiąc]],0,1)</f>
        <v>0</v>
      </c>
      <c r="F1866">
        <f ca="1">F1865-cukier3[[#This Row],[KG cukru]]+cukier3[[#This Row],[Dołożono]]</f>
        <v>-252528</v>
      </c>
      <c r="G18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7" spans="1:7" x14ac:dyDescent="0.25">
      <c r="A1867" s="1">
        <v>41534</v>
      </c>
      <c r="B1867" s="2" t="s">
        <v>22</v>
      </c>
      <c r="C1867">
        <v>105</v>
      </c>
      <c r="D1867">
        <f>MONTH(cukier3[[#This Row],[Data]])</f>
        <v>9</v>
      </c>
      <c r="E1867">
        <f>IF(D1866=cukier3[[#This Row],[Miesiąc]],0,1)</f>
        <v>0</v>
      </c>
      <c r="F1867">
        <f ca="1">F1866-cukier3[[#This Row],[KG cukru]]+cukier3[[#This Row],[Dołożono]]</f>
        <v>-252633</v>
      </c>
      <c r="G18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8" spans="1:7" x14ac:dyDescent="0.25">
      <c r="A1868" s="1">
        <v>41536</v>
      </c>
      <c r="B1868" s="2" t="s">
        <v>210</v>
      </c>
      <c r="C1868">
        <v>17</v>
      </c>
      <c r="D1868">
        <f>MONTH(cukier3[[#This Row],[Data]])</f>
        <v>9</v>
      </c>
      <c r="E1868">
        <f>IF(D1867=cukier3[[#This Row],[Miesiąc]],0,1)</f>
        <v>0</v>
      </c>
      <c r="F1868">
        <f ca="1">F1867-cukier3[[#This Row],[KG cukru]]+cukier3[[#This Row],[Dołożono]]</f>
        <v>-252650</v>
      </c>
      <c r="G18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69" spans="1:7" x14ac:dyDescent="0.25">
      <c r="A1869" s="1">
        <v>41538</v>
      </c>
      <c r="B1869" s="2" t="s">
        <v>200</v>
      </c>
      <c r="C1869">
        <v>5</v>
      </c>
      <c r="D1869">
        <f>MONTH(cukier3[[#This Row],[Data]])</f>
        <v>9</v>
      </c>
      <c r="E1869">
        <f>IF(D1868=cukier3[[#This Row],[Miesiąc]],0,1)</f>
        <v>0</v>
      </c>
      <c r="F1869">
        <f ca="1">F1868-cukier3[[#This Row],[KG cukru]]+cukier3[[#This Row],[Dołożono]]</f>
        <v>-252655</v>
      </c>
      <c r="G18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0" spans="1:7" x14ac:dyDescent="0.25">
      <c r="A1870" s="1">
        <v>41543</v>
      </c>
      <c r="B1870" s="2" t="s">
        <v>9</v>
      </c>
      <c r="C1870">
        <v>128</v>
      </c>
      <c r="D1870">
        <f>MONTH(cukier3[[#This Row],[Data]])</f>
        <v>9</v>
      </c>
      <c r="E1870">
        <f>IF(D1869=cukier3[[#This Row],[Miesiąc]],0,1)</f>
        <v>0</v>
      </c>
      <c r="F1870">
        <f ca="1">F1869-cukier3[[#This Row],[KG cukru]]+cukier3[[#This Row],[Dołożono]]</f>
        <v>-252783</v>
      </c>
      <c r="G18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1" spans="1:7" x14ac:dyDescent="0.25">
      <c r="A1871" s="1">
        <v>41543</v>
      </c>
      <c r="B1871" s="2" t="s">
        <v>45</v>
      </c>
      <c r="C1871">
        <v>212</v>
      </c>
      <c r="D1871">
        <f>MONTH(cukier3[[#This Row],[Data]])</f>
        <v>9</v>
      </c>
      <c r="E1871">
        <f>IF(D1870=cukier3[[#This Row],[Miesiąc]],0,1)</f>
        <v>0</v>
      </c>
      <c r="F1871">
        <f ca="1">F1870-cukier3[[#This Row],[KG cukru]]+cukier3[[#This Row],[Dołożono]]</f>
        <v>-252995</v>
      </c>
      <c r="G18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2" spans="1:7" x14ac:dyDescent="0.25">
      <c r="A1872" s="1">
        <v>41543</v>
      </c>
      <c r="B1872" s="2" t="s">
        <v>28</v>
      </c>
      <c r="C1872">
        <v>147</v>
      </c>
      <c r="D1872">
        <f>MONTH(cukier3[[#This Row],[Data]])</f>
        <v>9</v>
      </c>
      <c r="E1872">
        <f>IF(D1871=cukier3[[#This Row],[Miesiąc]],0,1)</f>
        <v>0</v>
      </c>
      <c r="F1872">
        <f ca="1">F1871-cukier3[[#This Row],[KG cukru]]+cukier3[[#This Row],[Dołożono]]</f>
        <v>-253142</v>
      </c>
      <c r="G18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3" spans="1:7" x14ac:dyDescent="0.25">
      <c r="A1873" s="1">
        <v>41544</v>
      </c>
      <c r="B1873" s="2" t="s">
        <v>14</v>
      </c>
      <c r="C1873">
        <v>436</v>
      </c>
      <c r="D1873">
        <f>MONTH(cukier3[[#This Row],[Data]])</f>
        <v>9</v>
      </c>
      <c r="E1873">
        <f>IF(D1872=cukier3[[#This Row],[Miesiąc]],0,1)</f>
        <v>0</v>
      </c>
      <c r="F1873">
        <f ca="1">F1872-cukier3[[#This Row],[KG cukru]]+cukier3[[#This Row],[Dołożono]]</f>
        <v>-253578</v>
      </c>
      <c r="G18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4" spans="1:7" x14ac:dyDescent="0.25">
      <c r="A1874" s="1">
        <v>41545</v>
      </c>
      <c r="B1874" s="2" t="s">
        <v>154</v>
      </c>
      <c r="C1874">
        <v>4</v>
      </c>
      <c r="D1874">
        <f>MONTH(cukier3[[#This Row],[Data]])</f>
        <v>9</v>
      </c>
      <c r="E1874">
        <f>IF(D1873=cukier3[[#This Row],[Miesiąc]],0,1)</f>
        <v>0</v>
      </c>
      <c r="F1874">
        <f ca="1">F1873-cukier3[[#This Row],[KG cukru]]+cukier3[[#This Row],[Dołożono]]</f>
        <v>-253582</v>
      </c>
      <c r="G18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5" spans="1:7" x14ac:dyDescent="0.25">
      <c r="A1875" s="1">
        <v>41545</v>
      </c>
      <c r="B1875" s="2" t="s">
        <v>235</v>
      </c>
      <c r="C1875">
        <v>4</v>
      </c>
      <c r="D1875">
        <f>MONTH(cukier3[[#This Row],[Data]])</f>
        <v>9</v>
      </c>
      <c r="E1875">
        <f>IF(D1874=cukier3[[#This Row],[Miesiąc]],0,1)</f>
        <v>0</v>
      </c>
      <c r="F1875">
        <f ca="1">F1874-cukier3[[#This Row],[KG cukru]]+cukier3[[#This Row],[Dołożono]]</f>
        <v>-253586</v>
      </c>
      <c r="G18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6" spans="1:7" x14ac:dyDescent="0.25">
      <c r="A1876" s="1">
        <v>41551</v>
      </c>
      <c r="B1876" s="2" t="s">
        <v>131</v>
      </c>
      <c r="C1876">
        <v>78</v>
      </c>
      <c r="D1876">
        <f>MONTH(cukier3[[#This Row],[Data]])</f>
        <v>10</v>
      </c>
      <c r="E1876">
        <f>IF(D1875=cukier3[[#This Row],[Miesiąc]],0,1)</f>
        <v>1</v>
      </c>
      <c r="F1876">
        <f ca="1">F1875-cukier3[[#This Row],[KG cukru]]+cukier3[[#This Row],[Dołożono]]</f>
        <v>-253664</v>
      </c>
      <c r="G187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7" spans="1:7" x14ac:dyDescent="0.25">
      <c r="A1877" s="1">
        <v>41558</v>
      </c>
      <c r="B1877" s="2" t="s">
        <v>8</v>
      </c>
      <c r="C1877">
        <v>103</v>
      </c>
      <c r="D1877">
        <f>MONTH(cukier3[[#This Row],[Data]])</f>
        <v>10</v>
      </c>
      <c r="E1877">
        <f>IF(D1876=cukier3[[#This Row],[Miesiąc]],0,1)</f>
        <v>0</v>
      </c>
      <c r="F1877">
        <f ca="1">F1876-cukier3[[#This Row],[KG cukru]]+cukier3[[#This Row],[Dołożono]]</f>
        <v>-253767</v>
      </c>
      <c r="G18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8" spans="1:7" x14ac:dyDescent="0.25">
      <c r="A1878" s="1">
        <v>41558</v>
      </c>
      <c r="B1878" s="2" t="s">
        <v>10</v>
      </c>
      <c r="C1878">
        <v>159</v>
      </c>
      <c r="D1878">
        <f>MONTH(cukier3[[#This Row],[Data]])</f>
        <v>10</v>
      </c>
      <c r="E1878">
        <f>IF(D1877=cukier3[[#This Row],[Miesiąc]],0,1)</f>
        <v>0</v>
      </c>
      <c r="F1878">
        <f ca="1">F1877-cukier3[[#This Row],[KG cukru]]+cukier3[[#This Row],[Dołożono]]</f>
        <v>-253926</v>
      </c>
      <c r="G18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79" spans="1:7" x14ac:dyDescent="0.25">
      <c r="A1879" s="1">
        <v>41559</v>
      </c>
      <c r="B1879" s="2" t="s">
        <v>20</v>
      </c>
      <c r="C1879">
        <v>121</v>
      </c>
      <c r="D1879">
        <f>MONTH(cukier3[[#This Row],[Data]])</f>
        <v>10</v>
      </c>
      <c r="E1879">
        <f>IF(D1878=cukier3[[#This Row],[Miesiąc]],0,1)</f>
        <v>0</v>
      </c>
      <c r="F1879">
        <f ca="1">F1878-cukier3[[#This Row],[KG cukru]]+cukier3[[#This Row],[Dołożono]]</f>
        <v>-254047</v>
      </c>
      <c r="G18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0" spans="1:7" x14ac:dyDescent="0.25">
      <c r="A1880" s="1">
        <v>41559</v>
      </c>
      <c r="B1880" s="2" t="s">
        <v>52</v>
      </c>
      <c r="C1880">
        <v>57</v>
      </c>
      <c r="D1880">
        <f>MONTH(cukier3[[#This Row],[Data]])</f>
        <v>10</v>
      </c>
      <c r="E1880">
        <f>IF(D1879=cukier3[[#This Row],[Miesiąc]],0,1)</f>
        <v>0</v>
      </c>
      <c r="F1880">
        <f ca="1">F1879-cukier3[[#This Row],[KG cukru]]+cukier3[[#This Row],[Dołożono]]</f>
        <v>-254104</v>
      </c>
      <c r="G18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1" spans="1:7" x14ac:dyDescent="0.25">
      <c r="A1881" s="1">
        <v>41559</v>
      </c>
      <c r="B1881" s="2" t="s">
        <v>77</v>
      </c>
      <c r="C1881">
        <v>14</v>
      </c>
      <c r="D1881">
        <f>MONTH(cukier3[[#This Row],[Data]])</f>
        <v>10</v>
      </c>
      <c r="E1881">
        <f>IF(D1880=cukier3[[#This Row],[Miesiąc]],0,1)</f>
        <v>0</v>
      </c>
      <c r="F1881">
        <f ca="1">F1880-cukier3[[#This Row],[KG cukru]]+cukier3[[#This Row],[Dołożono]]</f>
        <v>-254118</v>
      </c>
      <c r="G18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2" spans="1:7" x14ac:dyDescent="0.25">
      <c r="A1882" s="1">
        <v>41560</v>
      </c>
      <c r="B1882" s="2" t="s">
        <v>53</v>
      </c>
      <c r="C1882">
        <v>19</v>
      </c>
      <c r="D1882">
        <f>MONTH(cukier3[[#This Row],[Data]])</f>
        <v>10</v>
      </c>
      <c r="E1882">
        <f>IF(D1881=cukier3[[#This Row],[Miesiąc]],0,1)</f>
        <v>0</v>
      </c>
      <c r="F1882">
        <f ca="1">F1881-cukier3[[#This Row],[KG cukru]]+cukier3[[#This Row],[Dołożono]]</f>
        <v>-254137</v>
      </c>
      <c r="G18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3" spans="1:7" x14ac:dyDescent="0.25">
      <c r="A1883" s="1">
        <v>41560</v>
      </c>
      <c r="B1883" s="2" t="s">
        <v>44</v>
      </c>
      <c r="C1883">
        <v>2</v>
      </c>
      <c r="D1883">
        <f>MONTH(cukier3[[#This Row],[Data]])</f>
        <v>10</v>
      </c>
      <c r="E1883">
        <f>IF(D1882=cukier3[[#This Row],[Miesiąc]],0,1)</f>
        <v>0</v>
      </c>
      <c r="F1883">
        <f ca="1">F1882-cukier3[[#This Row],[KG cukru]]+cukier3[[#This Row],[Dołożono]]</f>
        <v>-254139</v>
      </c>
      <c r="G18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4" spans="1:7" x14ac:dyDescent="0.25">
      <c r="A1884" s="1">
        <v>41561</v>
      </c>
      <c r="B1884" s="2" t="s">
        <v>236</v>
      </c>
      <c r="C1884">
        <v>20</v>
      </c>
      <c r="D1884">
        <f>MONTH(cukier3[[#This Row],[Data]])</f>
        <v>10</v>
      </c>
      <c r="E1884">
        <f>IF(D1883=cukier3[[#This Row],[Miesiąc]],0,1)</f>
        <v>0</v>
      </c>
      <c r="F1884">
        <f ca="1">F1883-cukier3[[#This Row],[KG cukru]]+cukier3[[#This Row],[Dołożono]]</f>
        <v>-254159</v>
      </c>
      <c r="G18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5" spans="1:7" x14ac:dyDescent="0.25">
      <c r="A1885" s="1">
        <v>41562</v>
      </c>
      <c r="B1885" s="2" t="s">
        <v>9</v>
      </c>
      <c r="C1885">
        <v>458</v>
      </c>
      <c r="D1885">
        <f>MONTH(cukier3[[#This Row],[Data]])</f>
        <v>10</v>
      </c>
      <c r="E1885">
        <f>IF(D1884=cukier3[[#This Row],[Miesiąc]],0,1)</f>
        <v>0</v>
      </c>
      <c r="F1885">
        <f ca="1">F1884-cukier3[[#This Row],[KG cukru]]+cukier3[[#This Row],[Dołożono]]</f>
        <v>-254617</v>
      </c>
      <c r="G18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6" spans="1:7" x14ac:dyDescent="0.25">
      <c r="A1886" s="1">
        <v>41562</v>
      </c>
      <c r="B1886" s="2" t="s">
        <v>14</v>
      </c>
      <c r="C1886">
        <v>367</v>
      </c>
      <c r="D1886">
        <f>MONTH(cukier3[[#This Row],[Data]])</f>
        <v>10</v>
      </c>
      <c r="E1886">
        <f>IF(D1885=cukier3[[#This Row],[Miesiąc]],0,1)</f>
        <v>0</v>
      </c>
      <c r="F1886">
        <f ca="1">F1885-cukier3[[#This Row],[KG cukru]]+cukier3[[#This Row],[Dołożono]]</f>
        <v>-254984</v>
      </c>
      <c r="G18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7" spans="1:7" x14ac:dyDescent="0.25">
      <c r="A1887" s="1">
        <v>41563</v>
      </c>
      <c r="B1887" s="2" t="s">
        <v>45</v>
      </c>
      <c r="C1887">
        <v>100</v>
      </c>
      <c r="D1887">
        <f>MONTH(cukier3[[#This Row],[Data]])</f>
        <v>10</v>
      </c>
      <c r="E1887">
        <f>IF(D1886=cukier3[[#This Row],[Miesiąc]],0,1)</f>
        <v>0</v>
      </c>
      <c r="F1887">
        <f ca="1">F1886-cukier3[[#This Row],[KG cukru]]+cukier3[[#This Row],[Dołożono]]</f>
        <v>-255084</v>
      </c>
      <c r="G18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8" spans="1:7" x14ac:dyDescent="0.25">
      <c r="A1888" s="1">
        <v>41563</v>
      </c>
      <c r="B1888" s="2" t="s">
        <v>6</v>
      </c>
      <c r="C1888">
        <v>62</v>
      </c>
      <c r="D1888">
        <f>MONTH(cukier3[[#This Row],[Data]])</f>
        <v>10</v>
      </c>
      <c r="E1888">
        <f>IF(D1887=cukier3[[#This Row],[Miesiąc]],0,1)</f>
        <v>0</v>
      </c>
      <c r="F1888">
        <f ca="1">F1887-cukier3[[#This Row],[KG cukru]]+cukier3[[#This Row],[Dołożono]]</f>
        <v>-255146</v>
      </c>
      <c r="G18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89" spans="1:7" x14ac:dyDescent="0.25">
      <c r="A1889" s="1">
        <v>41567</v>
      </c>
      <c r="B1889" s="2" t="s">
        <v>6</v>
      </c>
      <c r="C1889">
        <v>184</v>
      </c>
      <c r="D1889">
        <f>MONTH(cukier3[[#This Row],[Data]])</f>
        <v>10</v>
      </c>
      <c r="E1889">
        <f>IF(D1888=cukier3[[#This Row],[Miesiąc]],0,1)</f>
        <v>0</v>
      </c>
      <c r="F1889">
        <f ca="1">F1888-cukier3[[#This Row],[KG cukru]]+cukier3[[#This Row],[Dołożono]]</f>
        <v>-255330</v>
      </c>
      <c r="G18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0" spans="1:7" x14ac:dyDescent="0.25">
      <c r="A1890" s="1">
        <v>41568</v>
      </c>
      <c r="B1890" s="2" t="s">
        <v>19</v>
      </c>
      <c r="C1890">
        <v>156</v>
      </c>
      <c r="D1890">
        <f>MONTH(cukier3[[#This Row],[Data]])</f>
        <v>10</v>
      </c>
      <c r="E1890">
        <f>IF(D1889=cukier3[[#This Row],[Miesiąc]],0,1)</f>
        <v>0</v>
      </c>
      <c r="F1890">
        <f ca="1">F1889-cukier3[[#This Row],[KG cukru]]+cukier3[[#This Row],[Dołożono]]</f>
        <v>-255486</v>
      </c>
      <c r="G18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1" spans="1:7" x14ac:dyDescent="0.25">
      <c r="A1891" s="1">
        <v>41569</v>
      </c>
      <c r="B1891" s="2" t="s">
        <v>7</v>
      </c>
      <c r="C1891">
        <v>142</v>
      </c>
      <c r="D1891">
        <f>MONTH(cukier3[[#This Row],[Data]])</f>
        <v>10</v>
      </c>
      <c r="E1891">
        <f>IF(D1890=cukier3[[#This Row],[Miesiąc]],0,1)</f>
        <v>0</v>
      </c>
      <c r="F1891">
        <f ca="1">F1890-cukier3[[#This Row],[KG cukru]]+cukier3[[#This Row],[Dołożono]]</f>
        <v>-255628</v>
      </c>
      <c r="G18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2" spans="1:7" x14ac:dyDescent="0.25">
      <c r="A1892" s="1">
        <v>41570</v>
      </c>
      <c r="B1892" s="2" t="s">
        <v>7</v>
      </c>
      <c r="C1892">
        <v>136</v>
      </c>
      <c r="D1892">
        <f>MONTH(cukier3[[#This Row],[Data]])</f>
        <v>10</v>
      </c>
      <c r="E1892">
        <f>IF(D1891=cukier3[[#This Row],[Miesiąc]],0,1)</f>
        <v>0</v>
      </c>
      <c r="F1892">
        <f ca="1">F1891-cukier3[[#This Row],[KG cukru]]+cukier3[[#This Row],[Dołożono]]</f>
        <v>-255764</v>
      </c>
      <c r="G18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3" spans="1:7" x14ac:dyDescent="0.25">
      <c r="A1893" s="1">
        <v>41570</v>
      </c>
      <c r="B1893" s="2" t="s">
        <v>131</v>
      </c>
      <c r="C1893">
        <v>108</v>
      </c>
      <c r="D1893">
        <f>MONTH(cukier3[[#This Row],[Data]])</f>
        <v>10</v>
      </c>
      <c r="E1893">
        <f>IF(D1892=cukier3[[#This Row],[Miesiąc]],0,1)</f>
        <v>0</v>
      </c>
      <c r="F1893">
        <f ca="1">F1892-cukier3[[#This Row],[KG cukru]]+cukier3[[#This Row],[Dołożono]]</f>
        <v>-255872</v>
      </c>
      <c r="G18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4" spans="1:7" x14ac:dyDescent="0.25">
      <c r="A1894" s="1">
        <v>41570</v>
      </c>
      <c r="B1894" s="2" t="s">
        <v>6</v>
      </c>
      <c r="C1894">
        <v>97</v>
      </c>
      <c r="D1894">
        <f>MONTH(cukier3[[#This Row],[Data]])</f>
        <v>10</v>
      </c>
      <c r="E1894">
        <f>IF(D1893=cukier3[[#This Row],[Miesiąc]],0,1)</f>
        <v>0</v>
      </c>
      <c r="F1894">
        <f ca="1">F1893-cukier3[[#This Row],[KG cukru]]+cukier3[[#This Row],[Dołożono]]</f>
        <v>-255969</v>
      </c>
      <c r="G18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5" spans="1:7" x14ac:dyDescent="0.25">
      <c r="A1895" s="1">
        <v>41572</v>
      </c>
      <c r="B1895" s="2" t="s">
        <v>25</v>
      </c>
      <c r="C1895">
        <v>51</v>
      </c>
      <c r="D1895">
        <f>MONTH(cukier3[[#This Row],[Data]])</f>
        <v>10</v>
      </c>
      <c r="E1895">
        <f>IF(D1894=cukier3[[#This Row],[Miesiąc]],0,1)</f>
        <v>0</v>
      </c>
      <c r="F1895">
        <f ca="1">F1894-cukier3[[#This Row],[KG cukru]]+cukier3[[#This Row],[Dołożono]]</f>
        <v>-256020</v>
      </c>
      <c r="G18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6" spans="1:7" x14ac:dyDescent="0.25">
      <c r="A1896" s="1">
        <v>41574</v>
      </c>
      <c r="B1896" s="2" t="s">
        <v>130</v>
      </c>
      <c r="C1896">
        <v>7</v>
      </c>
      <c r="D1896">
        <f>MONTH(cukier3[[#This Row],[Data]])</f>
        <v>10</v>
      </c>
      <c r="E1896">
        <f>IF(D1895=cukier3[[#This Row],[Miesiąc]],0,1)</f>
        <v>0</v>
      </c>
      <c r="F1896">
        <f ca="1">F1895-cukier3[[#This Row],[KG cukru]]+cukier3[[#This Row],[Dołożono]]</f>
        <v>-256027</v>
      </c>
      <c r="G18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7" spans="1:7" x14ac:dyDescent="0.25">
      <c r="A1897" s="1">
        <v>41576</v>
      </c>
      <c r="B1897" s="2" t="s">
        <v>99</v>
      </c>
      <c r="C1897">
        <v>19</v>
      </c>
      <c r="D1897">
        <f>MONTH(cukier3[[#This Row],[Data]])</f>
        <v>10</v>
      </c>
      <c r="E1897">
        <f>IF(D1896=cukier3[[#This Row],[Miesiąc]],0,1)</f>
        <v>0</v>
      </c>
      <c r="F1897">
        <f ca="1">F1896-cukier3[[#This Row],[KG cukru]]+cukier3[[#This Row],[Dołożono]]</f>
        <v>-256046</v>
      </c>
      <c r="G18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8" spans="1:7" x14ac:dyDescent="0.25">
      <c r="A1898" s="1">
        <v>41577</v>
      </c>
      <c r="B1898" s="2" t="s">
        <v>75</v>
      </c>
      <c r="C1898">
        <v>4</v>
      </c>
      <c r="D1898">
        <f>MONTH(cukier3[[#This Row],[Data]])</f>
        <v>10</v>
      </c>
      <c r="E1898">
        <f>IF(D1897=cukier3[[#This Row],[Miesiąc]],0,1)</f>
        <v>0</v>
      </c>
      <c r="F1898">
        <f ca="1">F1897-cukier3[[#This Row],[KG cukru]]+cukier3[[#This Row],[Dołożono]]</f>
        <v>-256050</v>
      </c>
      <c r="G18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899" spans="1:7" x14ac:dyDescent="0.25">
      <c r="A1899" s="1">
        <v>41580</v>
      </c>
      <c r="B1899" s="2" t="s">
        <v>30</v>
      </c>
      <c r="C1899">
        <v>165</v>
      </c>
      <c r="D1899">
        <f>MONTH(cukier3[[#This Row],[Data]])</f>
        <v>11</v>
      </c>
      <c r="E1899">
        <f>IF(D1898=cukier3[[#This Row],[Miesiąc]],0,1)</f>
        <v>1</v>
      </c>
      <c r="F1899">
        <f ca="1">F1898-cukier3[[#This Row],[KG cukru]]+cukier3[[#This Row],[Dołożono]]</f>
        <v>-256215</v>
      </c>
      <c r="G1899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0" spans="1:7" x14ac:dyDescent="0.25">
      <c r="A1900" s="1">
        <v>41580</v>
      </c>
      <c r="B1900" s="2" t="s">
        <v>45</v>
      </c>
      <c r="C1900">
        <v>163</v>
      </c>
      <c r="D1900">
        <f>MONTH(cukier3[[#This Row],[Data]])</f>
        <v>11</v>
      </c>
      <c r="E1900">
        <f>IF(D1899=cukier3[[#This Row],[Miesiąc]],0,1)</f>
        <v>0</v>
      </c>
      <c r="F1900">
        <f ca="1">F1899-cukier3[[#This Row],[KG cukru]]+cukier3[[#This Row],[Dołożono]]</f>
        <v>-256378</v>
      </c>
      <c r="G19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1" spans="1:7" x14ac:dyDescent="0.25">
      <c r="A1901" s="1">
        <v>41581</v>
      </c>
      <c r="B1901" s="2" t="s">
        <v>210</v>
      </c>
      <c r="C1901">
        <v>14</v>
      </c>
      <c r="D1901">
        <f>MONTH(cukier3[[#This Row],[Data]])</f>
        <v>11</v>
      </c>
      <c r="E1901">
        <f>IF(D1900=cukier3[[#This Row],[Miesiąc]],0,1)</f>
        <v>0</v>
      </c>
      <c r="F1901">
        <f ca="1">F1900-cukier3[[#This Row],[KG cukru]]+cukier3[[#This Row],[Dołożono]]</f>
        <v>-256392</v>
      </c>
      <c r="G19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2" spans="1:7" x14ac:dyDescent="0.25">
      <c r="A1902" s="1">
        <v>41583</v>
      </c>
      <c r="B1902" s="2" t="s">
        <v>28</v>
      </c>
      <c r="C1902">
        <v>177</v>
      </c>
      <c r="D1902">
        <f>MONTH(cukier3[[#This Row],[Data]])</f>
        <v>11</v>
      </c>
      <c r="E1902">
        <f>IF(D1901=cukier3[[#This Row],[Miesiąc]],0,1)</f>
        <v>0</v>
      </c>
      <c r="F1902">
        <f ca="1">F1901-cukier3[[#This Row],[KG cukru]]+cukier3[[#This Row],[Dołożono]]</f>
        <v>-256569</v>
      </c>
      <c r="G19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3" spans="1:7" x14ac:dyDescent="0.25">
      <c r="A1903" s="1">
        <v>41584</v>
      </c>
      <c r="B1903" s="2" t="s">
        <v>147</v>
      </c>
      <c r="C1903">
        <v>1</v>
      </c>
      <c r="D1903">
        <f>MONTH(cukier3[[#This Row],[Data]])</f>
        <v>11</v>
      </c>
      <c r="E1903">
        <f>IF(D1902=cukier3[[#This Row],[Miesiąc]],0,1)</f>
        <v>0</v>
      </c>
      <c r="F1903">
        <f ca="1">F1902-cukier3[[#This Row],[KG cukru]]+cukier3[[#This Row],[Dołożono]]</f>
        <v>-256570</v>
      </c>
      <c r="G19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4" spans="1:7" x14ac:dyDescent="0.25">
      <c r="A1904" s="1">
        <v>41585</v>
      </c>
      <c r="B1904" s="2" t="s">
        <v>110</v>
      </c>
      <c r="C1904">
        <v>8</v>
      </c>
      <c r="D1904">
        <f>MONTH(cukier3[[#This Row],[Data]])</f>
        <v>11</v>
      </c>
      <c r="E1904">
        <f>IF(D1903=cukier3[[#This Row],[Miesiąc]],0,1)</f>
        <v>0</v>
      </c>
      <c r="F1904">
        <f ca="1">F1903-cukier3[[#This Row],[KG cukru]]+cukier3[[#This Row],[Dołożono]]</f>
        <v>-256578</v>
      </c>
      <c r="G19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5" spans="1:7" x14ac:dyDescent="0.25">
      <c r="A1905" s="1">
        <v>41585</v>
      </c>
      <c r="B1905" s="2" t="s">
        <v>131</v>
      </c>
      <c r="C1905">
        <v>193</v>
      </c>
      <c r="D1905">
        <f>MONTH(cukier3[[#This Row],[Data]])</f>
        <v>11</v>
      </c>
      <c r="E1905">
        <f>IF(D1904=cukier3[[#This Row],[Miesiąc]],0,1)</f>
        <v>0</v>
      </c>
      <c r="F1905">
        <f ca="1">F1904-cukier3[[#This Row],[KG cukru]]+cukier3[[#This Row],[Dołożono]]</f>
        <v>-256771</v>
      </c>
      <c r="G19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6" spans="1:7" x14ac:dyDescent="0.25">
      <c r="A1906" s="1">
        <v>41588</v>
      </c>
      <c r="B1906" s="2" t="s">
        <v>233</v>
      </c>
      <c r="C1906">
        <v>11</v>
      </c>
      <c r="D1906">
        <f>MONTH(cukier3[[#This Row],[Data]])</f>
        <v>11</v>
      </c>
      <c r="E1906">
        <f>IF(D1905=cukier3[[#This Row],[Miesiąc]],0,1)</f>
        <v>0</v>
      </c>
      <c r="F1906">
        <f ca="1">F1905-cukier3[[#This Row],[KG cukru]]+cukier3[[#This Row],[Dołożono]]</f>
        <v>-256782</v>
      </c>
      <c r="G19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7" spans="1:7" x14ac:dyDescent="0.25">
      <c r="A1907" s="1">
        <v>41594</v>
      </c>
      <c r="B1907" s="2" t="s">
        <v>22</v>
      </c>
      <c r="C1907">
        <v>249</v>
      </c>
      <c r="D1907">
        <f>MONTH(cukier3[[#This Row],[Data]])</f>
        <v>11</v>
      </c>
      <c r="E1907">
        <f>IF(D1906=cukier3[[#This Row],[Miesiąc]],0,1)</f>
        <v>0</v>
      </c>
      <c r="F1907">
        <f ca="1">F1906-cukier3[[#This Row],[KG cukru]]+cukier3[[#This Row],[Dołożono]]</f>
        <v>-257031</v>
      </c>
      <c r="G19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8" spans="1:7" x14ac:dyDescent="0.25">
      <c r="A1908" s="1">
        <v>41598</v>
      </c>
      <c r="B1908" s="2" t="s">
        <v>5</v>
      </c>
      <c r="C1908">
        <v>360</v>
      </c>
      <c r="D1908">
        <f>MONTH(cukier3[[#This Row],[Data]])</f>
        <v>11</v>
      </c>
      <c r="E1908">
        <f>IF(D1907=cukier3[[#This Row],[Miesiąc]],0,1)</f>
        <v>0</v>
      </c>
      <c r="F1908">
        <f ca="1">F1907-cukier3[[#This Row],[KG cukru]]+cukier3[[#This Row],[Dołożono]]</f>
        <v>-257391</v>
      </c>
      <c r="G19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09" spans="1:7" x14ac:dyDescent="0.25">
      <c r="A1909" s="1">
        <v>41602</v>
      </c>
      <c r="B1909" s="2" t="s">
        <v>26</v>
      </c>
      <c r="C1909">
        <v>186</v>
      </c>
      <c r="D1909">
        <f>MONTH(cukier3[[#This Row],[Data]])</f>
        <v>11</v>
      </c>
      <c r="E1909">
        <f>IF(D1908=cukier3[[#This Row],[Miesiąc]],0,1)</f>
        <v>0</v>
      </c>
      <c r="F1909">
        <f ca="1">F1908-cukier3[[#This Row],[KG cukru]]+cukier3[[#This Row],[Dołożono]]</f>
        <v>-257577</v>
      </c>
      <c r="G19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0" spans="1:7" x14ac:dyDescent="0.25">
      <c r="A1910" s="1">
        <v>41603</v>
      </c>
      <c r="B1910" s="2" t="s">
        <v>52</v>
      </c>
      <c r="C1910">
        <v>29</v>
      </c>
      <c r="D1910">
        <f>MONTH(cukier3[[#This Row],[Data]])</f>
        <v>11</v>
      </c>
      <c r="E1910">
        <f>IF(D1909=cukier3[[#This Row],[Miesiąc]],0,1)</f>
        <v>0</v>
      </c>
      <c r="F1910">
        <f ca="1">F1909-cukier3[[#This Row],[KG cukru]]+cukier3[[#This Row],[Dołożono]]</f>
        <v>-257606</v>
      </c>
      <c r="G19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1" spans="1:7" x14ac:dyDescent="0.25">
      <c r="A1911" s="1">
        <v>41606</v>
      </c>
      <c r="B1911" s="2" t="s">
        <v>30</v>
      </c>
      <c r="C1911">
        <v>174</v>
      </c>
      <c r="D1911">
        <f>MONTH(cukier3[[#This Row],[Data]])</f>
        <v>11</v>
      </c>
      <c r="E1911">
        <f>IF(D1910=cukier3[[#This Row],[Miesiąc]],0,1)</f>
        <v>0</v>
      </c>
      <c r="F1911">
        <f ca="1">F1910-cukier3[[#This Row],[KG cukru]]+cukier3[[#This Row],[Dołożono]]</f>
        <v>-257780</v>
      </c>
      <c r="G19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2" spans="1:7" x14ac:dyDescent="0.25">
      <c r="A1912" s="1">
        <v>41607</v>
      </c>
      <c r="B1912" s="2" t="s">
        <v>7</v>
      </c>
      <c r="C1912">
        <v>131</v>
      </c>
      <c r="D1912">
        <f>MONTH(cukier3[[#This Row],[Data]])</f>
        <v>11</v>
      </c>
      <c r="E1912">
        <f>IF(D1911=cukier3[[#This Row],[Miesiąc]],0,1)</f>
        <v>0</v>
      </c>
      <c r="F1912">
        <f ca="1">F1911-cukier3[[#This Row],[KG cukru]]+cukier3[[#This Row],[Dołożono]]</f>
        <v>-257911</v>
      </c>
      <c r="G19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3" spans="1:7" x14ac:dyDescent="0.25">
      <c r="A1913" s="1">
        <v>41609</v>
      </c>
      <c r="B1913" s="2" t="s">
        <v>14</v>
      </c>
      <c r="C1913">
        <v>284</v>
      </c>
      <c r="D1913">
        <f>MONTH(cukier3[[#This Row],[Data]])</f>
        <v>12</v>
      </c>
      <c r="E1913">
        <f>IF(D1912=cukier3[[#This Row],[Miesiąc]],0,1)</f>
        <v>1</v>
      </c>
      <c r="F1913">
        <f ca="1">F1912-cukier3[[#This Row],[KG cukru]]+cukier3[[#This Row],[Dołożono]]</f>
        <v>-258195</v>
      </c>
      <c r="G191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4" spans="1:7" x14ac:dyDescent="0.25">
      <c r="A1914" s="1">
        <v>41609</v>
      </c>
      <c r="B1914" s="2" t="s">
        <v>7</v>
      </c>
      <c r="C1914">
        <v>157</v>
      </c>
      <c r="D1914">
        <f>MONTH(cukier3[[#This Row],[Data]])</f>
        <v>12</v>
      </c>
      <c r="E1914">
        <f>IF(D1913=cukier3[[#This Row],[Miesiąc]],0,1)</f>
        <v>0</v>
      </c>
      <c r="F1914">
        <f ca="1">F1913-cukier3[[#This Row],[KG cukru]]+cukier3[[#This Row],[Dołożono]]</f>
        <v>-258352</v>
      </c>
      <c r="G19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5" spans="1:7" x14ac:dyDescent="0.25">
      <c r="A1915" s="1">
        <v>41610</v>
      </c>
      <c r="B1915" s="2" t="s">
        <v>17</v>
      </c>
      <c r="C1915">
        <v>292</v>
      </c>
      <c r="D1915">
        <f>MONTH(cukier3[[#This Row],[Data]])</f>
        <v>12</v>
      </c>
      <c r="E1915">
        <f>IF(D1914=cukier3[[#This Row],[Miesiąc]],0,1)</f>
        <v>0</v>
      </c>
      <c r="F1915">
        <f ca="1">F1914-cukier3[[#This Row],[KG cukru]]+cukier3[[#This Row],[Dołożono]]</f>
        <v>-258644</v>
      </c>
      <c r="G19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6" spans="1:7" x14ac:dyDescent="0.25">
      <c r="A1916" s="1">
        <v>41612</v>
      </c>
      <c r="B1916" s="2" t="s">
        <v>81</v>
      </c>
      <c r="C1916">
        <v>13</v>
      </c>
      <c r="D1916">
        <f>MONTH(cukier3[[#This Row],[Data]])</f>
        <v>12</v>
      </c>
      <c r="E1916">
        <f>IF(D1915=cukier3[[#This Row],[Miesiąc]],0,1)</f>
        <v>0</v>
      </c>
      <c r="F1916">
        <f ca="1">F1915-cukier3[[#This Row],[KG cukru]]+cukier3[[#This Row],[Dołożono]]</f>
        <v>-258657</v>
      </c>
      <c r="G19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7" spans="1:7" x14ac:dyDescent="0.25">
      <c r="A1917" s="1">
        <v>41614</v>
      </c>
      <c r="B1917" s="2" t="s">
        <v>85</v>
      </c>
      <c r="C1917">
        <v>16</v>
      </c>
      <c r="D1917">
        <f>MONTH(cukier3[[#This Row],[Data]])</f>
        <v>12</v>
      </c>
      <c r="E1917">
        <f>IF(D1916=cukier3[[#This Row],[Miesiąc]],0,1)</f>
        <v>0</v>
      </c>
      <c r="F1917">
        <f ca="1">F1916-cukier3[[#This Row],[KG cukru]]+cukier3[[#This Row],[Dołożono]]</f>
        <v>-258673</v>
      </c>
      <c r="G19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8" spans="1:7" x14ac:dyDescent="0.25">
      <c r="A1918" s="1">
        <v>41614</v>
      </c>
      <c r="B1918" s="2" t="s">
        <v>22</v>
      </c>
      <c r="C1918">
        <v>364</v>
      </c>
      <c r="D1918">
        <f>MONTH(cukier3[[#This Row],[Data]])</f>
        <v>12</v>
      </c>
      <c r="E1918">
        <f>IF(D1917=cukier3[[#This Row],[Miesiąc]],0,1)</f>
        <v>0</v>
      </c>
      <c r="F1918">
        <f ca="1">F1917-cukier3[[#This Row],[KG cukru]]+cukier3[[#This Row],[Dołożono]]</f>
        <v>-259037</v>
      </c>
      <c r="G19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19" spans="1:7" x14ac:dyDescent="0.25">
      <c r="A1919" s="1">
        <v>41615</v>
      </c>
      <c r="B1919" s="2" t="s">
        <v>44</v>
      </c>
      <c r="C1919">
        <v>16</v>
      </c>
      <c r="D1919">
        <f>MONTH(cukier3[[#This Row],[Data]])</f>
        <v>12</v>
      </c>
      <c r="E1919">
        <f>IF(D1918=cukier3[[#This Row],[Miesiąc]],0,1)</f>
        <v>0</v>
      </c>
      <c r="F1919">
        <f ca="1">F1918-cukier3[[#This Row],[KG cukru]]+cukier3[[#This Row],[Dołożono]]</f>
        <v>-259053</v>
      </c>
      <c r="G19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0" spans="1:7" x14ac:dyDescent="0.25">
      <c r="A1920" s="1">
        <v>41615</v>
      </c>
      <c r="B1920" s="2" t="s">
        <v>49</v>
      </c>
      <c r="C1920">
        <v>3</v>
      </c>
      <c r="D1920">
        <f>MONTH(cukier3[[#This Row],[Data]])</f>
        <v>12</v>
      </c>
      <c r="E1920">
        <f>IF(D1919=cukier3[[#This Row],[Miesiąc]],0,1)</f>
        <v>0</v>
      </c>
      <c r="F1920">
        <f ca="1">F1919-cukier3[[#This Row],[KG cukru]]+cukier3[[#This Row],[Dołożono]]</f>
        <v>-259056</v>
      </c>
      <c r="G19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1" spans="1:7" x14ac:dyDescent="0.25">
      <c r="A1921" s="1">
        <v>41616</v>
      </c>
      <c r="B1921" s="2" t="s">
        <v>207</v>
      </c>
      <c r="C1921">
        <v>9</v>
      </c>
      <c r="D1921">
        <f>MONTH(cukier3[[#This Row],[Data]])</f>
        <v>12</v>
      </c>
      <c r="E1921">
        <f>IF(D1920=cukier3[[#This Row],[Miesiąc]],0,1)</f>
        <v>0</v>
      </c>
      <c r="F1921">
        <f ca="1">F1920-cukier3[[#This Row],[KG cukru]]+cukier3[[#This Row],[Dołożono]]</f>
        <v>-259065</v>
      </c>
      <c r="G19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2" spans="1:7" x14ac:dyDescent="0.25">
      <c r="A1922" s="1">
        <v>41617</v>
      </c>
      <c r="B1922" s="2" t="s">
        <v>206</v>
      </c>
      <c r="C1922">
        <v>6</v>
      </c>
      <c r="D1922">
        <f>MONTH(cukier3[[#This Row],[Data]])</f>
        <v>12</v>
      </c>
      <c r="E1922">
        <f>IF(D1921=cukier3[[#This Row],[Miesiąc]],0,1)</f>
        <v>0</v>
      </c>
      <c r="F1922">
        <f ca="1">F1921-cukier3[[#This Row],[KG cukru]]+cukier3[[#This Row],[Dołożono]]</f>
        <v>-259071</v>
      </c>
      <c r="G19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3" spans="1:7" x14ac:dyDescent="0.25">
      <c r="A1923" s="1">
        <v>41621</v>
      </c>
      <c r="B1923" s="2" t="s">
        <v>71</v>
      </c>
      <c r="C1923">
        <v>117</v>
      </c>
      <c r="D1923">
        <f>MONTH(cukier3[[#This Row],[Data]])</f>
        <v>12</v>
      </c>
      <c r="E1923">
        <f>IF(D1922=cukier3[[#This Row],[Miesiąc]],0,1)</f>
        <v>0</v>
      </c>
      <c r="F1923">
        <f ca="1">F1922-cukier3[[#This Row],[KG cukru]]+cukier3[[#This Row],[Dołożono]]</f>
        <v>-259188</v>
      </c>
      <c r="G19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4" spans="1:7" x14ac:dyDescent="0.25">
      <c r="A1924" s="1">
        <v>41622</v>
      </c>
      <c r="B1924" s="2" t="s">
        <v>42</v>
      </c>
      <c r="C1924">
        <v>6</v>
      </c>
      <c r="D1924">
        <f>MONTH(cukier3[[#This Row],[Data]])</f>
        <v>12</v>
      </c>
      <c r="E1924">
        <f>IF(D1923=cukier3[[#This Row],[Miesiąc]],0,1)</f>
        <v>0</v>
      </c>
      <c r="F1924">
        <f ca="1">F1923-cukier3[[#This Row],[KG cukru]]+cukier3[[#This Row],[Dołożono]]</f>
        <v>-259194</v>
      </c>
      <c r="G19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5" spans="1:7" x14ac:dyDescent="0.25">
      <c r="A1925" s="1">
        <v>41623</v>
      </c>
      <c r="B1925" s="2" t="s">
        <v>9</v>
      </c>
      <c r="C1925">
        <v>186</v>
      </c>
      <c r="D1925">
        <f>MONTH(cukier3[[#This Row],[Data]])</f>
        <v>12</v>
      </c>
      <c r="E1925">
        <f>IF(D1924=cukier3[[#This Row],[Miesiąc]],0,1)</f>
        <v>0</v>
      </c>
      <c r="F1925">
        <f ca="1">F1924-cukier3[[#This Row],[KG cukru]]+cukier3[[#This Row],[Dołożono]]</f>
        <v>-259380</v>
      </c>
      <c r="G19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6" spans="1:7" x14ac:dyDescent="0.25">
      <c r="A1926" s="1">
        <v>41623</v>
      </c>
      <c r="B1926" s="2" t="s">
        <v>42</v>
      </c>
      <c r="C1926">
        <v>16</v>
      </c>
      <c r="D1926">
        <f>MONTH(cukier3[[#This Row],[Data]])</f>
        <v>12</v>
      </c>
      <c r="E1926">
        <f>IF(D1925=cukier3[[#This Row],[Miesiąc]],0,1)</f>
        <v>0</v>
      </c>
      <c r="F1926">
        <f ca="1">F1925-cukier3[[#This Row],[KG cukru]]+cukier3[[#This Row],[Dołożono]]</f>
        <v>-259396</v>
      </c>
      <c r="G19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7" spans="1:7" x14ac:dyDescent="0.25">
      <c r="A1927" s="1">
        <v>41624</v>
      </c>
      <c r="B1927" s="2" t="s">
        <v>6</v>
      </c>
      <c r="C1927">
        <v>100</v>
      </c>
      <c r="D1927">
        <f>MONTH(cukier3[[#This Row],[Data]])</f>
        <v>12</v>
      </c>
      <c r="E1927">
        <f>IF(D1926=cukier3[[#This Row],[Miesiąc]],0,1)</f>
        <v>0</v>
      </c>
      <c r="F1927">
        <f ca="1">F1926-cukier3[[#This Row],[KG cukru]]+cukier3[[#This Row],[Dołożono]]</f>
        <v>-259496</v>
      </c>
      <c r="G19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8" spans="1:7" x14ac:dyDescent="0.25">
      <c r="A1928" s="1">
        <v>41629</v>
      </c>
      <c r="B1928" s="2" t="s">
        <v>35</v>
      </c>
      <c r="C1928">
        <v>192</v>
      </c>
      <c r="D1928">
        <f>MONTH(cukier3[[#This Row],[Data]])</f>
        <v>12</v>
      </c>
      <c r="E1928">
        <f>IF(D1927=cukier3[[#This Row],[Miesiąc]],0,1)</f>
        <v>0</v>
      </c>
      <c r="F1928">
        <f ca="1">F1927-cukier3[[#This Row],[KG cukru]]+cukier3[[#This Row],[Dołożono]]</f>
        <v>-259688</v>
      </c>
      <c r="G19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29" spans="1:7" x14ac:dyDescent="0.25">
      <c r="A1929" s="1">
        <v>41629</v>
      </c>
      <c r="B1929" s="2" t="s">
        <v>1</v>
      </c>
      <c r="C1929">
        <v>20</v>
      </c>
      <c r="D1929">
        <f>MONTH(cukier3[[#This Row],[Data]])</f>
        <v>12</v>
      </c>
      <c r="E1929">
        <f>IF(D1928=cukier3[[#This Row],[Miesiąc]],0,1)</f>
        <v>0</v>
      </c>
      <c r="F1929">
        <f ca="1">F1928-cukier3[[#This Row],[KG cukru]]+cukier3[[#This Row],[Dołożono]]</f>
        <v>-259708</v>
      </c>
      <c r="G19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0" spans="1:7" x14ac:dyDescent="0.25">
      <c r="A1930" s="1">
        <v>41630</v>
      </c>
      <c r="B1930" s="2" t="s">
        <v>35</v>
      </c>
      <c r="C1930">
        <v>92</v>
      </c>
      <c r="D1930">
        <f>MONTH(cukier3[[#This Row],[Data]])</f>
        <v>12</v>
      </c>
      <c r="E1930">
        <f>IF(D1929=cukier3[[#This Row],[Miesiąc]],0,1)</f>
        <v>0</v>
      </c>
      <c r="F1930">
        <f ca="1">F1929-cukier3[[#This Row],[KG cukru]]+cukier3[[#This Row],[Dołożono]]</f>
        <v>-259800</v>
      </c>
      <c r="G19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1" spans="1:7" x14ac:dyDescent="0.25">
      <c r="A1931" s="1">
        <v>41631</v>
      </c>
      <c r="B1931" s="2" t="s">
        <v>118</v>
      </c>
      <c r="C1931">
        <v>11</v>
      </c>
      <c r="D1931">
        <f>MONTH(cukier3[[#This Row],[Data]])</f>
        <v>12</v>
      </c>
      <c r="E1931">
        <f>IF(D1930=cukier3[[#This Row],[Miesiąc]],0,1)</f>
        <v>0</v>
      </c>
      <c r="F1931">
        <f ca="1">F1930-cukier3[[#This Row],[KG cukru]]+cukier3[[#This Row],[Dołożono]]</f>
        <v>-259811</v>
      </c>
      <c r="G19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2" spans="1:7" x14ac:dyDescent="0.25">
      <c r="A1932" s="1">
        <v>41633</v>
      </c>
      <c r="B1932" s="2" t="s">
        <v>237</v>
      </c>
      <c r="C1932">
        <v>10</v>
      </c>
      <c r="D1932">
        <f>MONTH(cukier3[[#This Row],[Data]])</f>
        <v>12</v>
      </c>
      <c r="E1932">
        <f>IF(D1931=cukier3[[#This Row],[Miesiąc]],0,1)</f>
        <v>0</v>
      </c>
      <c r="F1932">
        <f ca="1">F1931-cukier3[[#This Row],[KG cukru]]+cukier3[[#This Row],[Dołożono]]</f>
        <v>-259821</v>
      </c>
      <c r="G19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3" spans="1:7" x14ac:dyDescent="0.25">
      <c r="A1933" s="1">
        <v>41634</v>
      </c>
      <c r="B1933" s="2" t="s">
        <v>71</v>
      </c>
      <c r="C1933">
        <v>180</v>
      </c>
      <c r="D1933">
        <f>MONTH(cukier3[[#This Row],[Data]])</f>
        <v>12</v>
      </c>
      <c r="E1933">
        <f>IF(D1932=cukier3[[#This Row],[Miesiąc]],0,1)</f>
        <v>0</v>
      </c>
      <c r="F1933">
        <f ca="1">F1932-cukier3[[#This Row],[KG cukru]]+cukier3[[#This Row],[Dołożono]]</f>
        <v>-260001</v>
      </c>
      <c r="G19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4" spans="1:7" x14ac:dyDescent="0.25">
      <c r="A1934" s="1">
        <v>41637</v>
      </c>
      <c r="B1934" s="2" t="s">
        <v>38</v>
      </c>
      <c r="C1934">
        <v>12</v>
      </c>
      <c r="D1934">
        <f>MONTH(cukier3[[#This Row],[Data]])</f>
        <v>12</v>
      </c>
      <c r="E1934">
        <f>IF(D1933=cukier3[[#This Row],[Miesiąc]],0,1)</f>
        <v>0</v>
      </c>
      <c r="F1934">
        <f ca="1">F1933-cukier3[[#This Row],[KG cukru]]+cukier3[[#This Row],[Dołożono]]</f>
        <v>-260013</v>
      </c>
      <c r="G19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5" spans="1:7" x14ac:dyDescent="0.25">
      <c r="A1935" s="1">
        <v>41638</v>
      </c>
      <c r="B1935" s="2" t="s">
        <v>222</v>
      </c>
      <c r="C1935">
        <v>12</v>
      </c>
      <c r="D1935">
        <f>MONTH(cukier3[[#This Row],[Data]])</f>
        <v>12</v>
      </c>
      <c r="E1935">
        <f>IF(D1934=cukier3[[#This Row],[Miesiąc]],0,1)</f>
        <v>0</v>
      </c>
      <c r="F1935">
        <f ca="1">F1934-cukier3[[#This Row],[KG cukru]]+cukier3[[#This Row],[Dołożono]]</f>
        <v>-260025</v>
      </c>
      <c r="G19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6" spans="1:7" x14ac:dyDescent="0.25">
      <c r="A1936" s="1">
        <v>41639</v>
      </c>
      <c r="B1936" s="2" t="s">
        <v>97</v>
      </c>
      <c r="C1936">
        <v>8</v>
      </c>
      <c r="D1936">
        <f>MONTH(cukier3[[#This Row],[Data]])</f>
        <v>12</v>
      </c>
      <c r="E1936">
        <f>IF(D1935=cukier3[[#This Row],[Miesiąc]],0,1)</f>
        <v>0</v>
      </c>
      <c r="F1936">
        <f ca="1">F1935-cukier3[[#This Row],[KG cukru]]+cukier3[[#This Row],[Dołożono]]</f>
        <v>-260033</v>
      </c>
      <c r="G19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7" spans="1:7" x14ac:dyDescent="0.25">
      <c r="A1937" s="1">
        <v>41641</v>
      </c>
      <c r="B1937" s="2" t="s">
        <v>12</v>
      </c>
      <c r="C1937">
        <v>56</v>
      </c>
      <c r="D1937">
        <f>MONTH(cukier3[[#This Row],[Data]])</f>
        <v>1</v>
      </c>
      <c r="E1937">
        <f>IF(D1936=cukier3[[#This Row],[Miesiąc]],0,1)</f>
        <v>1</v>
      </c>
      <c r="F1937">
        <f ca="1">F1936-cukier3[[#This Row],[KG cukru]]+cukier3[[#This Row],[Dołożono]]</f>
        <v>-260089</v>
      </c>
      <c r="G1937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8" spans="1:7" x14ac:dyDescent="0.25">
      <c r="A1938" s="1">
        <v>41642</v>
      </c>
      <c r="B1938" s="2" t="s">
        <v>14</v>
      </c>
      <c r="C1938">
        <v>164</v>
      </c>
      <c r="D1938">
        <f>MONTH(cukier3[[#This Row],[Data]])</f>
        <v>1</v>
      </c>
      <c r="E1938">
        <f>IF(D1937=cukier3[[#This Row],[Miesiąc]],0,1)</f>
        <v>0</v>
      </c>
      <c r="F1938">
        <f ca="1">F1937-cukier3[[#This Row],[KG cukru]]+cukier3[[#This Row],[Dołożono]]</f>
        <v>-260253</v>
      </c>
      <c r="G193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39" spans="1:7" x14ac:dyDescent="0.25">
      <c r="A1939" s="1">
        <v>41642</v>
      </c>
      <c r="B1939" s="2" t="s">
        <v>82</v>
      </c>
      <c r="C1939">
        <v>18</v>
      </c>
      <c r="D1939">
        <f>MONTH(cukier3[[#This Row],[Data]])</f>
        <v>1</v>
      </c>
      <c r="E1939">
        <f>IF(D1938=cukier3[[#This Row],[Miesiąc]],0,1)</f>
        <v>0</v>
      </c>
      <c r="F1939">
        <f ca="1">F1938-cukier3[[#This Row],[KG cukru]]+cukier3[[#This Row],[Dołożono]]</f>
        <v>-260271</v>
      </c>
      <c r="G19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0" spans="1:7" x14ac:dyDescent="0.25">
      <c r="A1940" s="1">
        <v>41645</v>
      </c>
      <c r="B1940" s="2" t="s">
        <v>30</v>
      </c>
      <c r="C1940">
        <v>111</v>
      </c>
      <c r="D1940">
        <f>MONTH(cukier3[[#This Row],[Data]])</f>
        <v>1</v>
      </c>
      <c r="E1940">
        <f>IF(D1939=cukier3[[#This Row],[Miesiąc]],0,1)</f>
        <v>0</v>
      </c>
      <c r="F1940">
        <f ca="1">F1939-cukier3[[#This Row],[KG cukru]]+cukier3[[#This Row],[Dołożono]]</f>
        <v>-260382</v>
      </c>
      <c r="G19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1" spans="1:7" x14ac:dyDescent="0.25">
      <c r="A1941" s="1">
        <v>41646</v>
      </c>
      <c r="B1941" s="2" t="s">
        <v>190</v>
      </c>
      <c r="C1941">
        <v>14</v>
      </c>
      <c r="D1941">
        <f>MONTH(cukier3[[#This Row],[Data]])</f>
        <v>1</v>
      </c>
      <c r="E1941">
        <f>IF(D1940=cukier3[[#This Row],[Miesiąc]],0,1)</f>
        <v>0</v>
      </c>
      <c r="F1941">
        <f ca="1">F1940-cukier3[[#This Row],[KG cukru]]+cukier3[[#This Row],[Dołożono]]</f>
        <v>-260396</v>
      </c>
      <c r="G19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2" spans="1:7" x14ac:dyDescent="0.25">
      <c r="A1942" s="1">
        <v>41647</v>
      </c>
      <c r="B1942" s="2" t="s">
        <v>102</v>
      </c>
      <c r="C1942">
        <v>143</v>
      </c>
      <c r="D1942">
        <f>MONTH(cukier3[[#This Row],[Data]])</f>
        <v>1</v>
      </c>
      <c r="E1942">
        <f>IF(D1941=cukier3[[#This Row],[Miesiąc]],0,1)</f>
        <v>0</v>
      </c>
      <c r="F1942">
        <f ca="1">F1941-cukier3[[#This Row],[KG cukru]]+cukier3[[#This Row],[Dołożono]]</f>
        <v>-260539</v>
      </c>
      <c r="G19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3" spans="1:7" x14ac:dyDescent="0.25">
      <c r="A1943" s="1">
        <v>41648</v>
      </c>
      <c r="B1943" s="2" t="s">
        <v>10</v>
      </c>
      <c r="C1943">
        <v>64</v>
      </c>
      <c r="D1943">
        <f>MONTH(cukier3[[#This Row],[Data]])</f>
        <v>1</v>
      </c>
      <c r="E1943">
        <f>IF(D1942=cukier3[[#This Row],[Miesiąc]],0,1)</f>
        <v>0</v>
      </c>
      <c r="F1943">
        <f ca="1">F1942-cukier3[[#This Row],[KG cukru]]+cukier3[[#This Row],[Dołożono]]</f>
        <v>-260603</v>
      </c>
      <c r="G19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4" spans="1:7" x14ac:dyDescent="0.25">
      <c r="A1944" s="1">
        <v>41651</v>
      </c>
      <c r="B1944" s="2" t="s">
        <v>234</v>
      </c>
      <c r="C1944">
        <v>3</v>
      </c>
      <c r="D1944">
        <f>MONTH(cukier3[[#This Row],[Data]])</f>
        <v>1</v>
      </c>
      <c r="E1944">
        <f>IF(D1943=cukier3[[#This Row],[Miesiąc]],0,1)</f>
        <v>0</v>
      </c>
      <c r="F1944">
        <f ca="1">F1943-cukier3[[#This Row],[KG cukru]]+cukier3[[#This Row],[Dołożono]]</f>
        <v>-260606</v>
      </c>
      <c r="G19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5" spans="1:7" x14ac:dyDescent="0.25">
      <c r="A1945" s="1">
        <v>41652</v>
      </c>
      <c r="B1945" s="2" t="s">
        <v>45</v>
      </c>
      <c r="C1945">
        <v>152</v>
      </c>
      <c r="D1945">
        <f>MONTH(cukier3[[#This Row],[Data]])</f>
        <v>1</v>
      </c>
      <c r="E1945">
        <f>IF(D1944=cukier3[[#This Row],[Miesiąc]],0,1)</f>
        <v>0</v>
      </c>
      <c r="F1945">
        <f ca="1">F1944-cukier3[[#This Row],[KG cukru]]+cukier3[[#This Row],[Dołożono]]</f>
        <v>-260758</v>
      </c>
      <c r="G19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6" spans="1:7" x14ac:dyDescent="0.25">
      <c r="A1946" s="1">
        <v>41653</v>
      </c>
      <c r="B1946" s="2" t="s">
        <v>10</v>
      </c>
      <c r="C1946">
        <v>152</v>
      </c>
      <c r="D1946">
        <f>MONTH(cukier3[[#This Row],[Data]])</f>
        <v>1</v>
      </c>
      <c r="E1946">
        <f>IF(D1945=cukier3[[#This Row],[Miesiąc]],0,1)</f>
        <v>0</v>
      </c>
      <c r="F1946">
        <f ca="1">F1945-cukier3[[#This Row],[KG cukru]]+cukier3[[#This Row],[Dołożono]]</f>
        <v>-260910</v>
      </c>
      <c r="G19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7" spans="1:7" x14ac:dyDescent="0.25">
      <c r="A1947" s="1">
        <v>41655</v>
      </c>
      <c r="B1947" s="2" t="s">
        <v>221</v>
      </c>
      <c r="C1947">
        <v>15</v>
      </c>
      <c r="D1947">
        <f>MONTH(cukier3[[#This Row],[Data]])</f>
        <v>1</v>
      </c>
      <c r="E1947">
        <f>IF(D1946=cukier3[[#This Row],[Miesiąc]],0,1)</f>
        <v>0</v>
      </c>
      <c r="F1947">
        <f ca="1">F1946-cukier3[[#This Row],[KG cukru]]+cukier3[[#This Row],[Dołożono]]</f>
        <v>-260925</v>
      </c>
      <c r="G19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8" spans="1:7" x14ac:dyDescent="0.25">
      <c r="A1948" s="1">
        <v>41656</v>
      </c>
      <c r="B1948" s="2" t="s">
        <v>215</v>
      </c>
      <c r="C1948">
        <v>14</v>
      </c>
      <c r="D1948">
        <f>MONTH(cukier3[[#This Row],[Data]])</f>
        <v>1</v>
      </c>
      <c r="E1948">
        <f>IF(D1947=cukier3[[#This Row],[Miesiąc]],0,1)</f>
        <v>0</v>
      </c>
      <c r="F1948">
        <f ca="1">F1947-cukier3[[#This Row],[KG cukru]]+cukier3[[#This Row],[Dołożono]]</f>
        <v>-260939</v>
      </c>
      <c r="G19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49" spans="1:7" x14ac:dyDescent="0.25">
      <c r="A1949" s="1">
        <v>41656</v>
      </c>
      <c r="B1949" s="2" t="s">
        <v>71</v>
      </c>
      <c r="C1949">
        <v>117</v>
      </c>
      <c r="D1949">
        <f>MONTH(cukier3[[#This Row],[Data]])</f>
        <v>1</v>
      </c>
      <c r="E1949">
        <f>IF(D1948=cukier3[[#This Row],[Miesiąc]],0,1)</f>
        <v>0</v>
      </c>
      <c r="F1949">
        <f ca="1">F1948-cukier3[[#This Row],[KG cukru]]+cukier3[[#This Row],[Dołożono]]</f>
        <v>-261056</v>
      </c>
      <c r="G19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0" spans="1:7" x14ac:dyDescent="0.25">
      <c r="A1950" s="1">
        <v>41656</v>
      </c>
      <c r="B1950" s="2" t="s">
        <v>45</v>
      </c>
      <c r="C1950">
        <v>431</v>
      </c>
      <c r="D1950">
        <f>MONTH(cukier3[[#This Row],[Data]])</f>
        <v>1</v>
      </c>
      <c r="E1950">
        <f>IF(D1949=cukier3[[#This Row],[Miesiąc]],0,1)</f>
        <v>0</v>
      </c>
      <c r="F1950">
        <f ca="1">F1949-cukier3[[#This Row],[KG cukru]]+cukier3[[#This Row],[Dołożono]]</f>
        <v>-261487</v>
      </c>
      <c r="G19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1" spans="1:7" x14ac:dyDescent="0.25">
      <c r="A1951" s="1">
        <v>41658</v>
      </c>
      <c r="B1951" s="2" t="s">
        <v>22</v>
      </c>
      <c r="C1951">
        <v>390</v>
      </c>
      <c r="D1951">
        <f>MONTH(cukier3[[#This Row],[Data]])</f>
        <v>1</v>
      </c>
      <c r="E1951">
        <f>IF(D1950=cukier3[[#This Row],[Miesiąc]],0,1)</f>
        <v>0</v>
      </c>
      <c r="F1951">
        <f ca="1">F1950-cukier3[[#This Row],[KG cukru]]+cukier3[[#This Row],[Dołożono]]</f>
        <v>-261877</v>
      </c>
      <c r="G19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2" spans="1:7" x14ac:dyDescent="0.25">
      <c r="A1952" s="1">
        <v>41663</v>
      </c>
      <c r="B1952" s="2" t="s">
        <v>222</v>
      </c>
      <c r="C1952">
        <v>1</v>
      </c>
      <c r="D1952">
        <f>MONTH(cukier3[[#This Row],[Data]])</f>
        <v>1</v>
      </c>
      <c r="E1952">
        <f>IF(D1951=cukier3[[#This Row],[Miesiąc]],0,1)</f>
        <v>0</v>
      </c>
      <c r="F1952">
        <f ca="1">F1951-cukier3[[#This Row],[KG cukru]]+cukier3[[#This Row],[Dołożono]]</f>
        <v>-261878</v>
      </c>
      <c r="G19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3" spans="1:7" x14ac:dyDescent="0.25">
      <c r="A1953" s="1">
        <v>41666</v>
      </c>
      <c r="B1953" s="2" t="s">
        <v>17</v>
      </c>
      <c r="C1953">
        <v>392</v>
      </c>
      <c r="D1953">
        <f>MONTH(cukier3[[#This Row],[Data]])</f>
        <v>1</v>
      </c>
      <c r="E1953">
        <f>IF(D1952=cukier3[[#This Row],[Miesiąc]],0,1)</f>
        <v>0</v>
      </c>
      <c r="F1953">
        <f ca="1">F1952-cukier3[[#This Row],[KG cukru]]+cukier3[[#This Row],[Dołożono]]</f>
        <v>-262270</v>
      </c>
      <c r="G19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4" spans="1:7" x14ac:dyDescent="0.25">
      <c r="A1954" s="1">
        <v>41668</v>
      </c>
      <c r="B1954" s="2" t="s">
        <v>37</v>
      </c>
      <c r="C1954">
        <v>175</v>
      </c>
      <c r="D1954">
        <f>MONTH(cukier3[[#This Row],[Data]])</f>
        <v>1</v>
      </c>
      <c r="E1954">
        <f>IF(D1953=cukier3[[#This Row],[Miesiąc]],0,1)</f>
        <v>0</v>
      </c>
      <c r="F1954">
        <f ca="1">F1953-cukier3[[#This Row],[KG cukru]]+cukier3[[#This Row],[Dołożono]]</f>
        <v>-262445</v>
      </c>
      <c r="G19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5" spans="1:7" x14ac:dyDescent="0.25">
      <c r="A1955" s="1">
        <v>41668</v>
      </c>
      <c r="B1955" s="2" t="s">
        <v>55</v>
      </c>
      <c r="C1955">
        <v>118</v>
      </c>
      <c r="D1955">
        <f>MONTH(cukier3[[#This Row],[Data]])</f>
        <v>1</v>
      </c>
      <c r="E1955">
        <f>IF(D1954=cukier3[[#This Row],[Miesiąc]],0,1)</f>
        <v>0</v>
      </c>
      <c r="F1955">
        <f ca="1">F1954-cukier3[[#This Row],[KG cukru]]+cukier3[[#This Row],[Dołożono]]</f>
        <v>-262563</v>
      </c>
      <c r="G19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6" spans="1:7" x14ac:dyDescent="0.25">
      <c r="A1956" s="1">
        <v>41672</v>
      </c>
      <c r="B1956" s="2" t="s">
        <v>9</v>
      </c>
      <c r="C1956">
        <v>297</v>
      </c>
      <c r="D1956">
        <f>MONTH(cukier3[[#This Row],[Data]])</f>
        <v>2</v>
      </c>
      <c r="E1956">
        <f>IF(D1955=cukier3[[#This Row],[Miesiąc]],0,1)</f>
        <v>1</v>
      </c>
      <c r="F1956">
        <f ca="1">F1955-cukier3[[#This Row],[KG cukru]]+cukier3[[#This Row],[Dołożono]]</f>
        <v>-262860</v>
      </c>
      <c r="G195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7" spans="1:7" x14ac:dyDescent="0.25">
      <c r="A1957" s="1">
        <v>41676</v>
      </c>
      <c r="B1957" s="2" t="s">
        <v>22</v>
      </c>
      <c r="C1957">
        <v>182</v>
      </c>
      <c r="D1957">
        <f>MONTH(cukier3[[#This Row],[Data]])</f>
        <v>2</v>
      </c>
      <c r="E1957">
        <f>IF(D1956=cukier3[[#This Row],[Miesiąc]],0,1)</f>
        <v>0</v>
      </c>
      <c r="F1957">
        <f ca="1">F1956-cukier3[[#This Row],[KG cukru]]+cukier3[[#This Row],[Dołożono]]</f>
        <v>-263042</v>
      </c>
      <c r="G19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8" spans="1:7" x14ac:dyDescent="0.25">
      <c r="A1958" s="1">
        <v>41676</v>
      </c>
      <c r="B1958" s="2" t="s">
        <v>23</v>
      </c>
      <c r="C1958">
        <v>89</v>
      </c>
      <c r="D1958">
        <f>MONTH(cukier3[[#This Row],[Data]])</f>
        <v>2</v>
      </c>
      <c r="E1958">
        <f>IF(D1957=cukier3[[#This Row],[Miesiąc]],0,1)</f>
        <v>0</v>
      </c>
      <c r="F1958">
        <f ca="1">F1957-cukier3[[#This Row],[KG cukru]]+cukier3[[#This Row],[Dołożono]]</f>
        <v>-263131</v>
      </c>
      <c r="G19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59" spans="1:7" x14ac:dyDescent="0.25">
      <c r="A1959" s="1">
        <v>41677</v>
      </c>
      <c r="B1959" s="2" t="s">
        <v>10</v>
      </c>
      <c r="C1959">
        <v>130</v>
      </c>
      <c r="D1959">
        <f>MONTH(cukier3[[#This Row],[Data]])</f>
        <v>2</v>
      </c>
      <c r="E1959">
        <f>IF(D1958=cukier3[[#This Row],[Miesiąc]],0,1)</f>
        <v>0</v>
      </c>
      <c r="F1959">
        <f ca="1">F1958-cukier3[[#This Row],[KG cukru]]+cukier3[[#This Row],[Dołożono]]</f>
        <v>-263261</v>
      </c>
      <c r="G19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0" spans="1:7" x14ac:dyDescent="0.25">
      <c r="A1960" s="1">
        <v>41680</v>
      </c>
      <c r="B1960" s="2" t="s">
        <v>26</v>
      </c>
      <c r="C1960">
        <v>187</v>
      </c>
      <c r="D1960">
        <f>MONTH(cukier3[[#This Row],[Data]])</f>
        <v>2</v>
      </c>
      <c r="E1960">
        <f>IF(D1959=cukier3[[#This Row],[Miesiąc]],0,1)</f>
        <v>0</v>
      </c>
      <c r="F1960">
        <f ca="1">F1959-cukier3[[#This Row],[KG cukru]]+cukier3[[#This Row],[Dołożono]]</f>
        <v>-263448</v>
      </c>
      <c r="G19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1" spans="1:7" x14ac:dyDescent="0.25">
      <c r="A1961" s="1">
        <v>41681</v>
      </c>
      <c r="B1961" s="2" t="s">
        <v>50</v>
      </c>
      <c r="C1961">
        <v>166</v>
      </c>
      <c r="D1961">
        <f>MONTH(cukier3[[#This Row],[Data]])</f>
        <v>2</v>
      </c>
      <c r="E1961">
        <f>IF(D1960=cukier3[[#This Row],[Miesiąc]],0,1)</f>
        <v>0</v>
      </c>
      <c r="F1961">
        <f ca="1">F1960-cukier3[[#This Row],[KG cukru]]+cukier3[[#This Row],[Dołożono]]</f>
        <v>-263614</v>
      </c>
      <c r="G19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2" spans="1:7" x14ac:dyDescent="0.25">
      <c r="A1962" s="1">
        <v>41682</v>
      </c>
      <c r="B1962" s="2" t="s">
        <v>23</v>
      </c>
      <c r="C1962">
        <v>58</v>
      </c>
      <c r="D1962">
        <f>MONTH(cukier3[[#This Row],[Data]])</f>
        <v>2</v>
      </c>
      <c r="E1962">
        <f>IF(D1961=cukier3[[#This Row],[Miesiąc]],0,1)</f>
        <v>0</v>
      </c>
      <c r="F1962">
        <f ca="1">F1961-cukier3[[#This Row],[KG cukru]]+cukier3[[#This Row],[Dołożono]]</f>
        <v>-263672</v>
      </c>
      <c r="G19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3" spans="1:7" x14ac:dyDescent="0.25">
      <c r="A1963" s="1">
        <v>41686</v>
      </c>
      <c r="B1963" s="2" t="s">
        <v>25</v>
      </c>
      <c r="C1963">
        <v>187</v>
      </c>
      <c r="D1963">
        <f>MONTH(cukier3[[#This Row],[Data]])</f>
        <v>2</v>
      </c>
      <c r="E1963">
        <f>IF(D1962=cukier3[[#This Row],[Miesiąc]],0,1)</f>
        <v>0</v>
      </c>
      <c r="F1963">
        <f ca="1">F1962-cukier3[[#This Row],[KG cukru]]+cukier3[[#This Row],[Dołożono]]</f>
        <v>-263859</v>
      </c>
      <c r="G19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4" spans="1:7" x14ac:dyDescent="0.25">
      <c r="A1964" s="1">
        <v>41687</v>
      </c>
      <c r="B1964" s="2" t="s">
        <v>23</v>
      </c>
      <c r="C1964">
        <v>58</v>
      </c>
      <c r="D1964">
        <f>MONTH(cukier3[[#This Row],[Data]])</f>
        <v>2</v>
      </c>
      <c r="E1964">
        <f>IF(D1963=cukier3[[#This Row],[Miesiąc]],0,1)</f>
        <v>0</v>
      </c>
      <c r="F1964">
        <f ca="1">F1963-cukier3[[#This Row],[KG cukru]]+cukier3[[#This Row],[Dołożono]]</f>
        <v>-263917</v>
      </c>
      <c r="G19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5" spans="1:7" x14ac:dyDescent="0.25">
      <c r="A1965" s="1">
        <v>41689</v>
      </c>
      <c r="B1965" s="2" t="s">
        <v>9</v>
      </c>
      <c r="C1965">
        <v>388</v>
      </c>
      <c r="D1965">
        <f>MONTH(cukier3[[#This Row],[Data]])</f>
        <v>2</v>
      </c>
      <c r="E1965">
        <f>IF(D1964=cukier3[[#This Row],[Miesiąc]],0,1)</f>
        <v>0</v>
      </c>
      <c r="F1965">
        <f ca="1">F1964-cukier3[[#This Row],[KG cukru]]+cukier3[[#This Row],[Dołożono]]</f>
        <v>-264305</v>
      </c>
      <c r="G19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6" spans="1:7" x14ac:dyDescent="0.25">
      <c r="A1966" s="1">
        <v>41689</v>
      </c>
      <c r="B1966" s="2" t="s">
        <v>60</v>
      </c>
      <c r="C1966">
        <v>19</v>
      </c>
      <c r="D1966">
        <f>MONTH(cukier3[[#This Row],[Data]])</f>
        <v>2</v>
      </c>
      <c r="E1966">
        <f>IF(D1965=cukier3[[#This Row],[Miesiąc]],0,1)</f>
        <v>0</v>
      </c>
      <c r="F1966">
        <f ca="1">F1965-cukier3[[#This Row],[KG cukru]]+cukier3[[#This Row],[Dołożono]]</f>
        <v>-264324</v>
      </c>
      <c r="G19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7" spans="1:7" x14ac:dyDescent="0.25">
      <c r="A1967" s="1">
        <v>41690</v>
      </c>
      <c r="B1967" s="2" t="s">
        <v>66</v>
      </c>
      <c r="C1967">
        <v>191</v>
      </c>
      <c r="D1967">
        <f>MONTH(cukier3[[#This Row],[Data]])</f>
        <v>2</v>
      </c>
      <c r="E1967">
        <f>IF(D1966=cukier3[[#This Row],[Miesiąc]],0,1)</f>
        <v>0</v>
      </c>
      <c r="F1967">
        <f ca="1">F1966-cukier3[[#This Row],[KG cukru]]+cukier3[[#This Row],[Dołożono]]</f>
        <v>-264515</v>
      </c>
      <c r="G19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8" spans="1:7" x14ac:dyDescent="0.25">
      <c r="A1968" s="1">
        <v>41690</v>
      </c>
      <c r="B1968" s="2" t="s">
        <v>105</v>
      </c>
      <c r="C1968">
        <v>20</v>
      </c>
      <c r="D1968">
        <f>MONTH(cukier3[[#This Row],[Data]])</f>
        <v>2</v>
      </c>
      <c r="E1968">
        <f>IF(D1967=cukier3[[#This Row],[Miesiąc]],0,1)</f>
        <v>0</v>
      </c>
      <c r="F1968">
        <f ca="1">F1967-cukier3[[#This Row],[KG cukru]]+cukier3[[#This Row],[Dołożono]]</f>
        <v>-264535</v>
      </c>
      <c r="G19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69" spans="1:7" x14ac:dyDescent="0.25">
      <c r="A1969" s="1">
        <v>41690</v>
      </c>
      <c r="B1969" s="2" t="s">
        <v>6</v>
      </c>
      <c r="C1969">
        <v>185</v>
      </c>
      <c r="D1969">
        <f>MONTH(cukier3[[#This Row],[Data]])</f>
        <v>2</v>
      </c>
      <c r="E1969">
        <f>IF(D1968=cukier3[[#This Row],[Miesiąc]],0,1)</f>
        <v>0</v>
      </c>
      <c r="F1969">
        <f ca="1">F1968-cukier3[[#This Row],[KG cukru]]+cukier3[[#This Row],[Dołożono]]</f>
        <v>-264720</v>
      </c>
      <c r="G19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0" spans="1:7" x14ac:dyDescent="0.25">
      <c r="A1970" s="1">
        <v>41691</v>
      </c>
      <c r="B1970" s="2" t="s">
        <v>87</v>
      </c>
      <c r="C1970">
        <v>1</v>
      </c>
      <c r="D1970">
        <f>MONTH(cukier3[[#This Row],[Data]])</f>
        <v>2</v>
      </c>
      <c r="E1970">
        <f>IF(D1969=cukier3[[#This Row],[Miesiąc]],0,1)</f>
        <v>0</v>
      </c>
      <c r="F1970">
        <f ca="1">F1969-cukier3[[#This Row],[KG cukru]]+cukier3[[#This Row],[Dołożono]]</f>
        <v>-264721</v>
      </c>
      <c r="G19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1" spans="1:7" x14ac:dyDescent="0.25">
      <c r="A1971" s="1">
        <v>41692</v>
      </c>
      <c r="B1971" s="2" t="s">
        <v>71</v>
      </c>
      <c r="C1971">
        <v>90</v>
      </c>
      <c r="D1971">
        <f>MONTH(cukier3[[#This Row],[Data]])</f>
        <v>2</v>
      </c>
      <c r="E1971">
        <f>IF(D1970=cukier3[[#This Row],[Miesiąc]],0,1)</f>
        <v>0</v>
      </c>
      <c r="F1971">
        <f ca="1">F1970-cukier3[[#This Row],[KG cukru]]+cukier3[[#This Row],[Dołożono]]</f>
        <v>-264811</v>
      </c>
      <c r="G19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2" spans="1:7" x14ac:dyDescent="0.25">
      <c r="A1972" s="1">
        <v>41696</v>
      </c>
      <c r="B1972" s="2" t="s">
        <v>9</v>
      </c>
      <c r="C1972">
        <v>234</v>
      </c>
      <c r="D1972">
        <f>MONTH(cukier3[[#This Row],[Data]])</f>
        <v>2</v>
      </c>
      <c r="E1972">
        <f>IF(D1971=cukier3[[#This Row],[Miesiąc]],0,1)</f>
        <v>0</v>
      </c>
      <c r="F1972">
        <f ca="1">F1971-cukier3[[#This Row],[KG cukru]]+cukier3[[#This Row],[Dołożono]]</f>
        <v>-265045</v>
      </c>
      <c r="G19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3" spans="1:7" x14ac:dyDescent="0.25">
      <c r="A1973" s="1">
        <v>41699</v>
      </c>
      <c r="B1973" s="2" t="s">
        <v>45</v>
      </c>
      <c r="C1973">
        <v>212</v>
      </c>
      <c r="D1973">
        <f>MONTH(cukier3[[#This Row],[Data]])</f>
        <v>3</v>
      </c>
      <c r="E1973">
        <f>IF(D1972=cukier3[[#This Row],[Miesiąc]],0,1)</f>
        <v>1</v>
      </c>
      <c r="F1973">
        <f ca="1">F1972-cukier3[[#This Row],[KG cukru]]+cukier3[[#This Row],[Dołożono]]</f>
        <v>-265257</v>
      </c>
      <c r="G197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4" spans="1:7" x14ac:dyDescent="0.25">
      <c r="A1974" s="1">
        <v>41701</v>
      </c>
      <c r="B1974" s="2" t="s">
        <v>35</v>
      </c>
      <c r="C1974">
        <v>102</v>
      </c>
      <c r="D1974">
        <f>MONTH(cukier3[[#This Row],[Data]])</f>
        <v>3</v>
      </c>
      <c r="E1974">
        <f>IF(D1973=cukier3[[#This Row],[Miesiąc]],0,1)</f>
        <v>0</v>
      </c>
      <c r="F1974">
        <f ca="1">F1973-cukier3[[#This Row],[KG cukru]]+cukier3[[#This Row],[Dołożono]]</f>
        <v>-265359</v>
      </c>
      <c r="G197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5" spans="1:7" x14ac:dyDescent="0.25">
      <c r="A1975" s="1">
        <v>41701</v>
      </c>
      <c r="B1975" s="2" t="s">
        <v>10</v>
      </c>
      <c r="C1975">
        <v>69</v>
      </c>
      <c r="D1975">
        <f>MONTH(cukier3[[#This Row],[Data]])</f>
        <v>3</v>
      </c>
      <c r="E1975">
        <f>IF(D1974=cukier3[[#This Row],[Miesiąc]],0,1)</f>
        <v>0</v>
      </c>
      <c r="F1975">
        <f ca="1">F1974-cukier3[[#This Row],[KG cukru]]+cukier3[[#This Row],[Dołożono]]</f>
        <v>-265428</v>
      </c>
      <c r="G19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6" spans="1:7" x14ac:dyDescent="0.25">
      <c r="A1976" s="1">
        <v>41701</v>
      </c>
      <c r="B1976" s="2" t="s">
        <v>45</v>
      </c>
      <c r="C1976">
        <v>372</v>
      </c>
      <c r="D1976">
        <f>MONTH(cukier3[[#This Row],[Data]])</f>
        <v>3</v>
      </c>
      <c r="E1976">
        <f>IF(D1975=cukier3[[#This Row],[Miesiąc]],0,1)</f>
        <v>0</v>
      </c>
      <c r="F1976">
        <f ca="1">F1975-cukier3[[#This Row],[KG cukru]]+cukier3[[#This Row],[Dołożono]]</f>
        <v>-265800</v>
      </c>
      <c r="G19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7" spans="1:7" x14ac:dyDescent="0.25">
      <c r="A1977" s="1">
        <v>41708</v>
      </c>
      <c r="B1977" s="2" t="s">
        <v>175</v>
      </c>
      <c r="C1977">
        <v>5</v>
      </c>
      <c r="D1977">
        <f>MONTH(cukier3[[#This Row],[Data]])</f>
        <v>3</v>
      </c>
      <c r="E1977">
        <f>IF(D1976=cukier3[[#This Row],[Miesiąc]],0,1)</f>
        <v>0</v>
      </c>
      <c r="F1977">
        <f ca="1">F1976-cukier3[[#This Row],[KG cukru]]+cukier3[[#This Row],[Dołożono]]</f>
        <v>-265805</v>
      </c>
      <c r="G19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8" spans="1:7" x14ac:dyDescent="0.25">
      <c r="A1978" s="1">
        <v>41713</v>
      </c>
      <c r="B1978" s="2" t="s">
        <v>69</v>
      </c>
      <c r="C1978">
        <v>146</v>
      </c>
      <c r="D1978">
        <f>MONTH(cukier3[[#This Row],[Data]])</f>
        <v>3</v>
      </c>
      <c r="E1978">
        <f>IF(D1977=cukier3[[#This Row],[Miesiąc]],0,1)</f>
        <v>0</v>
      </c>
      <c r="F1978">
        <f ca="1">F1977-cukier3[[#This Row],[KG cukru]]+cukier3[[#This Row],[Dołożono]]</f>
        <v>-265951</v>
      </c>
      <c r="G19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79" spans="1:7" x14ac:dyDescent="0.25">
      <c r="A1979" s="1">
        <v>41714</v>
      </c>
      <c r="B1979" s="2" t="s">
        <v>20</v>
      </c>
      <c r="C1979">
        <v>114</v>
      </c>
      <c r="D1979">
        <f>MONTH(cukier3[[#This Row],[Data]])</f>
        <v>3</v>
      </c>
      <c r="E1979">
        <f>IF(D1978=cukier3[[#This Row],[Miesiąc]],0,1)</f>
        <v>0</v>
      </c>
      <c r="F1979">
        <f ca="1">F1978-cukier3[[#This Row],[KG cukru]]+cukier3[[#This Row],[Dołożono]]</f>
        <v>-266065</v>
      </c>
      <c r="G19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0" spans="1:7" x14ac:dyDescent="0.25">
      <c r="A1980" s="1">
        <v>41716</v>
      </c>
      <c r="B1980" s="2" t="s">
        <v>128</v>
      </c>
      <c r="C1980">
        <v>1</v>
      </c>
      <c r="D1980">
        <f>MONTH(cukier3[[#This Row],[Data]])</f>
        <v>3</v>
      </c>
      <c r="E1980">
        <f>IF(D1979=cukier3[[#This Row],[Miesiąc]],0,1)</f>
        <v>0</v>
      </c>
      <c r="F1980">
        <f ca="1">F1979-cukier3[[#This Row],[KG cukru]]+cukier3[[#This Row],[Dołożono]]</f>
        <v>-266066</v>
      </c>
      <c r="G19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1" spans="1:7" x14ac:dyDescent="0.25">
      <c r="A1981" s="1">
        <v>41716</v>
      </c>
      <c r="B1981" s="2" t="s">
        <v>14</v>
      </c>
      <c r="C1981">
        <v>265</v>
      </c>
      <c r="D1981">
        <f>MONTH(cukier3[[#This Row],[Data]])</f>
        <v>3</v>
      </c>
      <c r="E1981">
        <f>IF(D1980=cukier3[[#This Row],[Miesiąc]],0,1)</f>
        <v>0</v>
      </c>
      <c r="F1981">
        <f ca="1">F1980-cukier3[[#This Row],[KG cukru]]+cukier3[[#This Row],[Dołożono]]</f>
        <v>-266331</v>
      </c>
      <c r="G19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2" spans="1:7" x14ac:dyDescent="0.25">
      <c r="A1982" s="1">
        <v>41719</v>
      </c>
      <c r="B1982" s="2" t="s">
        <v>156</v>
      </c>
      <c r="C1982">
        <v>16</v>
      </c>
      <c r="D1982">
        <f>MONTH(cukier3[[#This Row],[Data]])</f>
        <v>3</v>
      </c>
      <c r="E1982">
        <f>IF(D1981=cukier3[[#This Row],[Miesiąc]],0,1)</f>
        <v>0</v>
      </c>
      <c r="F1982">
        <f ca="1">F1981-cukier3[[#This Row],[KG cukru]]+cukier3[[#This Row],[Dołożono]]</f>
        <v>-266347</v>
      </c>
      <c r="G19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3" spans="1:7" x14ac:dyDescent="0.25">
      <c r="A1983" s="1">
        <v>41721</v>
      </c>
      <c r="B1983" s="2" t="s">
        <v>191</v>
      </c>
      <c r="C1983">
        <v>11</v>
      </c>
      <c r="D1983">
        <f>MONTH(cukier3[[#This Row],[Data]])</f>
        <v>3</v>
      </c>
      <c r="E1983">
        <f>IF(D1982=cukier3[[#This Row],[Miesiąc]],0,1)</f>
        <v>0</v>
      </c>
      <c r="F1983">
        <f ca="1">F1982-cukier3[[#This Row],[KG cukru]]+cukier3[[#This Row],[Dołożono]]</f>
        <v>-266358</v>
      </c>
      <c r="G19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4" spans="1:7" x14ac:dyDescent="0.25">
      <c r="A1984" s="1">
        <v>41721</v>
      </c>
      <c r="B1984" s="2" t="s">
        <v>22</v>
      </c>
      <c r="C1984">
        <v>118</v>
      </c>
      <c r="D1984">
        <f>MONTH(cukier3[[#This Row],[Data]])</f>
        <v>3</v>
      </c>
      <c r="E1984">
        <f>IF(D1983=cukier3[[#This Row],[Miesiąc]],0,1)</f>
        <v>0</v>
      </c>
      <c r="F1984">
        <f ca="1">F1983-cukier3[[#This Row],[KG cukru]]+cukier3[[#This Row],[Dołożono]]</f>
        <v>-266476</v>
      </c>
      <c r="G19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5" spans="1:7" x14ac:dyDescent="0.25">
      <c r="A1985" s="1">
        <v>41728</v>
      </c>
      <c r="B1985" s="2" t="s">
        <v>45</v>
      </c>
      <c r="C1985">
        <v>213</v>
      </c>
      <c r="D1985">
        <f>MONTH(cukier3[[#This Row],[Data]])</f>
        <v>3</v>
      </c>
      <c r="E1985">
        <f>IF(D1984=cukier3[[#This Row],[Miesiąc]],0,1)</f>
        <v>0</v>
      </c>
      <c r="F1985">
        <f ca="1">F1984-cukier3[[#This Row],[KG cukru]]+cukier3[[#This Row],[Dołożono]]</f>
        <v>-266689</v>
      </c>
      <c r="G19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6" spans="1:7" x14ac:dyDescent="0.25">
      <c r="A1986" s="1">
        <v>41732</v>
      </c>
      <c r="B1986" s="2" t="s">
        <v>9</v>
      </c>
      <c r="C1986">
        <v>146</v>
      </c>
      <c r="D1986">
        <f>MONTH(cukier3[[#This Row],[Data]])</f>
        <v>4</v>
      </c>
      <c r="E1986">
        <f>IF(D1985=cukier3[[#This Row],[Miesiąc]],0,1)</f>
        <v>1</v>
      </c>
      <c r="F1986">
        <f ca="1">F1985-cukier3[[#This Row],[KG cukru]]+cukier3[[#This Row],[Dołożono]]</f>
        <v>-266835</v>
      </c>
      <c r="G198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7" spans="1:7" x14ac:dyDescent="0.25">
      <c r="A1987" s="1">
        <v>41734</v>
      </c>
      <c r="B1987" s="2" t="s">
        <v>124</v>
      </c>
      <c r="C1987">
        <v>6</v>
      </c>
      <c r="D1987">
        <f>MONTH(cukier3[[#This Row],[Data]])</f>
        <v>4</v>
      </c>
      <c r="E1987">
        <f>IF(D1986=cukier3[[#This Row],[Miesiąc]],0,1)</f>
        <v>0</v>
      </c>
      <c r="F1987">
        <f ca="1">F1986-cukier3[[#This Row],[KG cukru]]+cukier3[[#This Row],[Dołożono]]</f>
        <v>-266841</v>
      </c>
      <c r="G19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8" spans="1:7" x14ac:dyDescent="0.25">
      <c r="A1988" s="1">
        <v>41736</v>
      </c>
      <c r="B1988" s="2" t="s">
        <v>102</v>
      </c>
      <c r="C1988">
        <v>422</v>
      </c>
      <c r="D1988">
        <f>MONTH(cukier3[[#This Row],[Data]])</f>
        <v>4</v>
      </c>
      <c r="E1988">
        <f>IF(D1987=cukier3[[#This Row],[Miesiąc]],0,1)</f>
        <v>0</v>
      </c>
      <c r="F1988">
        <f ca="1">F1987-cukier3[[#This Row],[KG cukru]]+cukier3[[#This Row],[Dołożono]]</f>
        <v>-267263</v>
      </c>
      <c r="G19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89" spans="1:7" x14ac:dyDescent="0.25">
      <c r="A1989" s="1">
        <v>41736</v>
      </c>
      <c r="B1989" s="2" t="s">
        <v>45</v>
      </c>
      <c r="C1989">
        <v>392</v>
      </c>
      <c r="D1989">
        <f>MONTH(cukier3[[#This Row],[Data]])</f>
        <v>4</v>
      </c>
      <c r="E1989">
        <f>IF(D1988=cukier3[[#This Row],[Miesiąc]],0,1)</f>
        <v>0</v>
      </c>
      <c r="F1989">
        <f ca="1">F1988-cukier3[[#This Row],[KG cukru]]+cukier3[[#This Row],[Dołożono]]</f>
        <v>-267655</v>
      </c>
      <c r="G19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0" spans="1:7" x14ac:dyDescent="0.25">
      <c r="A1990" s="1">
        <v>41740</v>
      </c>
      <c r="B1990" s="2" t="s">
        <v>22</v>
      </c>
      <c r="C1990">
        <v>474</v>
      </c>
      <c r="D1990">
        <f>MONTH(cukier3[[#This Row],[Data]])</f>
        <v>4</v>
      </c>
      <c r="E1990">
        <f>IF(D1989=cukier3[[#This Row],[Miesiąc]],0,1)</f>
        <v>0</v>
      </c>
      <c r="F1990">
        <f ca="1">F1989-cukier3[[#This Row],[KG cukru]]+cukier3[[#This Row],[Dołożono]]</f>
        <v>-268129</v>
      </c>
      <c r="G19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1" spans="1:7" x14ac:dyDescent="0.25">
      <c r="A1991" s="1">
        <v>41741</v>
      </c>
      <c r="B1991" s="2" t="s">
        <v>55</v>
      </c>
      <c r="C1991">
        <v>166</v>
      </c>
      <c r="D1991">
        <f>MONTH(cukier3[[#This Row],[Data]])</f>
        <v>4</v>
      </c>
      <c r="E1991">
        <f>IF(D1990=cukier3[[#This Row],[Miesiąc]],0,1)</f>
        <v>0</v>
      </c>
      <c r="F1991">
        <f ca="1">F1990-cukier3[[#This Row],[KG cukru]]+cukier3[[#This Row],[Dołożono]]</f>
        <v>-268295</v>
      </c>
      <c r="G19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2" spans="1:7" x14ac:dyDescent="0.25">
      <c r="A1992" s="1">
        <v>41743</v>
      </c>
      <c r="B1992" s="2" t="s">
        <v>55</v>
      </c>
      <c r="C1992">
        <v>121</v>
      </c>
      <c r="D1992">
        <f>MONTH(cukier3[[#This Row],[Data]])</f>
        <v>4</v>
      </c>
      <c r="E1992">
        <f>IF(D1991=cukier3[[#This Row],[Miesiąc]],0,1)</f>
        <v>0</v>
      </c>
      <c r="F1992">
        <f ca="1">F1991-cukier3[[#This Row],[KG cukru]]+cukier3[[#This Row],[Dołożono]]</f>
        <v>-268416</v>
      </c>
      <c r="G19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3" spans="1:7" x14ac:dyDescent="0.25">
      <c r="A1993" s="1">
        <v>41744</v>
      </c>
      <c r="B1993" s="2" t="s">
        <v>17</v>
      </c>
      <c r="C1993">
        <v>406</v>
      </c>
      <c r="D1993">
        <f>MONTH(cukier3[[#This Row],[Data]])</f>
        <v>4</v>
      </c>
      <c r="E1993">
        <f>IF(D1992=cukier3[[#This Row],[Miesiąc]],0,1)</f>
        <v>0</v>
      </c>
      <c r="F1993">
        <f ca="1">F1992-cukier3[[#This Row],[KG cukru]]+cukier3[[#This Row],[Dołożono]]</f>
        <v>-268822</v>
      </c>
      <c r="G19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4" spans="1:7" x14ac:dyDescent="0.25">
      <c r="A1994" s="1">
        <v>41746</v>
      </c>
      <c r="B1994" s="2" t="s">
        <v>26</v>
      </c>
      <c r="C1994">
        <v>41</v>
      </c>
      <c r="D1994">
        <f>MONTH(cukier3[[#This Row],[Data]])</f>
        <v>4</v>
      </c>
      <c r="E1994">
        <f>IF(D1993=cukier3[[#This Row],[Miesiąc]],0,1)</f>
        <v>0</v>
      </c>
      <c r="F1994">
        <f ca="1">F1993-cukier3[[#This Row],[KG cukru]]+cukier3[[#This Row],[Dołożono]]</f>
        <v>-268863</v>
      </c>
      <c r="G199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5" spans="1:7" x14ac:dyDescent="0.25">
      <c r="A1995" s="1">
        <v>41750</v>
      </c>
      <c r="B1995" s="2" t="s">
        <v>50</v>
      </c>
      <c r="C1995">
        <v>254</v>
      </c>
      <c r="D1995">
        <f>MONTH(cukier3[[#This Row],[Data]])</f>
        <v>4</v>
      </c>
      <c r="E1995">
        <f>IF(D1994=cukier3[[#This Row],[Miesiąc]],0,1)</f>
        <v>0</v>
      </c>
      <c r="F1995">
        <f ca="1">F1994-cukier3[[#This Row],[KG cukru]]+cukier3[[#This Row],[Dołożono]]</f>
        <v>-269117</v>
      </c>
      <c r="G19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6" spans="1:7" x14ac:dyDescent="0.25">
      <c r="A1996" s="1">
        <v>41750</v>
      </c>
      <c r="B1996" s="2" t="s">
        <v>9</v>
      </c>
      <c r="C1996">
        <v>246</v>
      </c>
      <c r="D1996">
        <f>MONTH(cukier3[[#This Row],[Data]])</f>
        <v>4</v>
      </c>
      <c r="E1996">
        <f>IF(D1995=cukier3[[#This Row],[Miesiąc]],0,1)</f>
        <v>0</v>
      </c>
      <c r="F1996">
        <f ca="1">F1995-cukier3[[#This Row],[KG cukru]]+cukier3[[#This Row],[Dołożono]]</f>
        <v>-269363</v>
      </c>
      <c r="G19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7" spans="1:7" x14ac:dyDescent="0.25">
      <c r="A1997" s="1">
        <v>41755</v>
      </c>
      <c r="B1997" s="2" t="s">
        <v>5</v>
      </c>
      <c r="C1997">
        <v>365</v>
      </c>
      <c r="D1997">
        <f>MONTH(cukier3[[#This Row],[Data]])</f>
        <v>4</v>
      </c>
      <c r="E1997">
        <f>IF(D1996=cukier3[[#This Row],[Miesiąc]],0,1)</f>
        <v>0</v>
      </c>
      <c r="F1997">
        <f ca="1">F1996-cukier3[[#This Row],[KG cukru]]+cukier3[[#This Row],[Dołożono]]</f>
        <v>-269728</v>
      </c>
      <c r="G19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8" spans="1:7" x14ac:dyDescent="0.25">
      <c r="A1998" s="1">
        <v>41755</v>
      </c>
      <c r="B1998" s="2" t="s">
        <v>19</v>
      </c>
      <c r="C1998">
        <v>148</v>
      </c>
      <c r="D1998">
        <f>MONTH(cukier3[[#This Row],[Data]])</f>
        <v>4</v>
      </c>
      <c r="E1998">
        <f>IF(D1997=cukier3[[#This Row],[Miesiąc]],0,1)</f>
        <v>0</v>
      </c>
      <c r="F1998">
        <f ca="1">F1997-cukier3[[#This Row],[KG cukru]]+cukier3[[#This Row],[Dołożono]]</f>
        <v>-269876</v>
      </c>
      <c r="G19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1999" spans="1:7" x14ac:dyDescent="0.25">
      <c r="A1999" s="1">
        <v>41756</v>
      </c>
      <c r="B1999" s="2" t="s">
        <v>20</v>
      </c>
      <c r="C1999">
        <v>20</v>
      </c>
      <c r="D1999">
        <f>MONTH(cukier3[[#This Row],[Data]])</f>
        <v>4</v>
      </c>
      <c r="E1999">
        <f>IF(D1998=cukier3[[#This Row],[Miesiąc]],0,1)</f>
        <v>0</v>
      </c>
      <c r="F1999">
        <f ca="1">F1998-cukier3[[#This Row],[KG cukru]]+cukier3[[#This Row],[Dołożono]]</f>
        <v>-269896</v>
      </c>
      <c r="G19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0" spans="1:7" x14ac:dyDescent="0.25">
      <c r="A2000" s="1">
        <v>41761</v>
      </c>
      <c r="B2000" s="2" t="s">
        <v>137</v>
      </c>
      <c r="C2000">
        <v>4</v>
      </c>
      <c r="D2000">
        <f>MONTH(cukier3[[#This Row],[Data]])</f>
        <v>5</v>
      </c>
      <c r="E2000">
        <f>IF(D1999=cukier3[[#This Row],[Miesiąc]],0,1)</f>
        <v>1</v>
      </c>
      <c r="F2000">
        <f ca="1">F1999-cukier3[[#This Row],[KG cukru]]+cukier3[[#This Row],[Dołożono]]</f>
        <v>-269900</v>
      </c>
      <c r="G2000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1" spans="1:7" x14ac:dyDescent="0.25">
      <c r="A2001" s="1">
        <v>41764</v>
      </c>
      <c r="B2001" s="2" t="s">
        <v>45</v>
      </c>
      <c r="C2001">
        <v>215</v>
      </c>
      <c r="D2001">
        <f>MONTH(cukier3[[#This Row],[Data]])</f>
        <v>5</v>
      </c>
      <c r="E2001">
        <f>IF(D2000=cukier3[[#This Row],[Miesiąc]],0,1)</f>
        <v>0</v>
      </c>
      <c r="F2001">
        <f ca="1">F2000-cukier3[[#This Row],[KG cukru]]+cukier3[[#This Row],[Dołożono]]</f>
        <v>-270115</v>
      </c>
      <c r="G20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2" spans="1:7" x14ac:dyDescent="0.25">
      <c r="A2002" s="1">
        <v>41766</v>
      </c>
      <c r="B2002" s="2" t="s">
        <v>12</v>
      </c>
      <c r="C2002">
        <v>138</v>
      </c>
      <c r="D2002">
        <f>MONTH(cukier3[[#This Row],[Data]])</f>
        <v>5</v>
      </c>
      <c r="E2002">
        <f>IF(D2001=cukier3[[#This Row],[Miesiąc]],0,1)</f>
        <v>0</v>
      </c>
      <c r="F2002">
        <f ca="1">F2001-cukier3[[#This Row],[KG cukru]]+cukier3[[#This Row],[Dołożono]]</f>
        <v>-270253</v>
      </c>
      <c r="G20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3" spans="1:7" x14ac:dyDescent="0.25">
      <c r="A2003" s="1">
        <v>41766</v>
      </c>
      <c r="B2003" s="2" t="s">
        <v>7</v>
      </c>
      <c r="C2003">
        <v>496</v>
      </c>
      <c r="D2003">
        <f>MONTH(cukier3[[#This Row],[Data]])</f>
        <v>5</v>
      </c>
      <c r="E2003">
        <f>IF(D2002=cukier3[[#This Row],[Miesiąc]],0,1)</f>
        <v>0</v>
      </c>
      <c r="F2003">
        <f ca="1">F2002-cukier3[[#This Row],[KG cukru]]+cukier3[[#This Row],[Dołożono]]</f>
        <v>-270749</v>
      </c>
      <c r="G20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4" spans="1:7" x14ac:dyDescent="0.25">
      <c r="A2004" s="1">
        <v>41767</v>
      </c>
      <c r="B2004" s="2" t="s">
        <v>37</v>
      </c>
      <c r="C2004">
        <v>155</v>
      </c>
      <c r="D2004">
        <f>MONTH(cukier3[[#This Row],[Data]])</f>
        <v>5</v>
      </c>
      <c r="E2004">
        <f>IF(D2003=cukier3[[#This Row],[Miesiąc]],0,1)</f>
        <v>0</v>
      </c>
      <c r="F2004">
        <f ca="1">F2003-cukier3[[#This Row],[KG cukru]]+cukier3[[#This Row],[Dołożono]]</f>
        <v>-270904</v>
      </c>
      <c r="G20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5" spans="1:7" x14ac:dyDescent="0.25">
      <c r="A2005" s="1">
        <v>41770</v>
      </c>
      <c r="B2005" s="2" t="s">
        <v>24</v>
      </c>
      <c r="C2005">
        <v>386</v>
      </c>
      <c r="D2005">
        <f>MONTH(cukier3[[#This Row],[Data]])</f>
        <v>5</v>
      </c>
      <c r="E2005">
        <f>IF(D2004=cukier3[[#This Row],[Miesiąc]],0,1)</f>
        <v>0</v>
      </c>
      <c r="F2005">
        <f ca="1">F2004-cukier3[[#This Row],[KG cukru]]+cukier3[[#This Row],[Dołożono]]</f>
        <v>-271290</v>
      </c>
      <c r="G20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6" spans="1:7" x14ac:dyDescent="0.25">
      <c r="A2006" s="1">
        <v>41773</v>
      </c>
      <c r="B2006" s="2" t="s">
        <v>71</v>
      </c>
      <c r="C2006">
        <v>124</v>
      </c>
      <c r="D2006">
        <f>MONTH(cukier3[[#This Row],[Data]])</f>
        <v>5</v>
      </c>
      <c r="E2006">
        <f>IF(D2005=cukier3[[#This Row],[Miesiąc]],0,1)</f>
        <v>0</v>
      </c>
      <c r="F2006">
        <f ca="1">F2005-cukier3[[#This Row],[KG cukru]]+cukier3[[#This Row],[Dołożono]]</f>
        <v>-271414</v>
      </c>
      <c r="G20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7" spans="1:7" x14ac:dyDescent="0.25">
      <c r="A2007" s="1">
        <v>41774</v>
      </c>
      <c r="B2007" s="2" t="s">
        <v>14</v>
      </c>
      <c r="C2007">
        <v>173</v>
      </c>
      <c r="D2007">
        <f>MONTH(cukier3[[#This Row],[Data]])</f>
        <v>5</v>
      </c>
      <c r="E2007">
        <f>IF(D2006=cukier3[[#This Row],[Miesiąc]],0,1)</f>
        <v>0</v>
      </c>
      <c r="F2007">
        <f ca="1">F2006-cukier3[[#This Row],[KG cukru]]+cukier3[[#This Row],[Dołożono]]</f>
        <v>-271587</v>
      </c>
      <c r="G20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8" spans="1:7" x14ac:dyDescent="0.25">
      <c r="A2008" s="1">
        <v>41776</v>
      </c>
      <c r="B2008" s="2" t="s">
        <v>35</v>
      </c>
      <c r="C2008">
        <v>161</v>
      </c>
      <c r="D2008">
        <f>MONTH(cukier3[[#This Row],[Data]])</f>
        <v>5</v>
      </c>
      <c r="E2008">
        <f>IF(D2007=cukier3[[#This Row],[Miesiąc]],0,1)</f>
        <v>0</v>
      </c>
      <c r="F2008">
        <f ca="1">F2007-cukier3[[#This Row],[KG cukru]]+cukier3[[#This Row],[Dołożono]]</f>
        <v>-271748</v>
      </c>
      <c r="G20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09" spans="1:7" x14ac:dyDescent="0.25">
      <c r="A2009" s="1">
        <v>41778</v>
      </c>
      <c r="B2009" s="2" t="s">
        <v>69</v>
      </c>
      <c r="C2009">
        <v>147</v>
      </c>
      <c r="D2009">
        <f>MONTH(cukier3[[#This Row],[Data]])</f>
        <v>5</v>
      </c>
      <c r="E2009">
        <f>IF(D2008=cukier3[[#This Row],[Miesiąc]],0,1)</f>
        <v>0</v>
      </c>
      <c r="F2009">
        <f ca="1">F2008-cukier3[[#This Row],[KG cukru]]+cukier3[[#This Row],[Dołożono]]</f>
        <v>-271895</v>
      </c>
      <c r="G20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0" spans="1:7" x14ac:dyDescent="0.25">
      <c r="A2010" s="1">
        <v>41784</v>
      </c>
      <c r="B2010" s="2" t="s">
        <v>50</v>
      </c>
      <c r="C2010">
        <v>101</v>
      </c>
      <c r="D2010">
        <f>MONTH(cukier3[[#This Row],[Data]])</f>
        <v>5</v>
      </c>
      <c r="E2010">
        <f>IF(D2009=cukier3[[#This Row],[Miesiąc]],0,1)</f>
        <v>0</v>
      </c>
      <c r="F2010">
        <f ca="1">F2009-cukier3[[#This Row],[KG cukru]]+cukier3[[#This Row],[Dołożono]]</f>
        <v>-271996</v>
      </c>
      <c r="G20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1" spans="1:7" x14ac:dyDescent="0.25">
      <c r="A2011" s="1">
        <v>41784</v>
      </c>
      <c r="B2011" s="2" t="s">
        <v>22</v>
      </c>
      <c r="C2011">
        <v>401</v>
      </c>
      <c r="D2011">
        <f>MONTH(cukier3[[#This Row],[Data]])</f>
        <v>5</v>
      </c>
      <c r="E2011">
        <f>IF(D2010=cukier3[[#This Row],[Miesiąc]],0,1)</f>
        <v>0</v>
      </c>
      <c r="F2011">
        <f ca="1">F2010-cukier3[[#This Row],[KG cukru]]+cukier3[[#This Row],[Dołożono]]</f>
        <v>-272397</v>
      </c>
      <c r="G20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2" spans="1:7" x14ac:dyDescent="0.25">
      <c r="A2012" s="1">
        <v>41785</v>
      </c>
      <c r="B2012" s="2" t="s">
        <v>22</v>
      </c>
      <c r="C2012">
        <v>169</v>
      </c>
      <c r="D2012">
        <f>MONTH(cukier3[[#This Row],[Data]])</f>
        <v>5</v>
      </c>
      <c r="E2012">
        <f>IF(D2011=cukier3[[#This Row],[Miesiąc]],0,1)</f>
        <v>0</v>
      </c>
      <c r="F2012">
        <f ca="1">F2011-cukier3[[#This Row],[KG cukru]]+cukier3[[#This Row],[Dołożono]]</f>
        <v>-272566</v>
      </c>
      <c r="G20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3" spans="1:7" x14ac:dyDescent="0.25">
      <c r="A2013" s="1">
        <v>41786</v>
      </c>
      <c r="B2013" s="2" t="s">
        <v>14</v>
      </c>
      <c r="C2013">
        <v>324</v>
      </c>
      <c r="D2013">
        <f>MONTH(cukier3[[#This Row],[Data]])</f>
        <v>5</v>
      </c>
      <c r="E2013">
        <f>IF(D2012=cukier3[[#This Row],[Miesiąc]],0,1)</f>
        <v>0</v>
      </c>
      <c r="F2013">
        <f ca="1">F2012-cukier3[[#This Row],[KG cukru]]+cukier3[[#This Row],[Dołożono]]</f>
        <v>-272890</v>
      </c>
      <c r="G201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4" spans="1:7" x14ac:dyDescent="0.25">
      <c r="A2014" s="1">
        <v>41787</v>
      </c>
      <c r="B2014" s="2" t="s">
        <v>219</v>
      </c>
      <c r="C2014">
        <v>16</v>
      </c>
      <c r="D2014">
        <f>MONTH(cukier3[[#This Row],[Data]])</f>
        <v>5</v>
      </c>
      <c r="E2014">
        <f>IF(D2013=cukier3[[#This Row],[Miesiąc]],0,1)</f>
        <v>0</v>
      </c>
      <c r="F2014">
        <f ca="1">F2013-cukier3[[#This Row],[KG cukru]]+cukier3[[#This Row],[Dołożono]]</f>
        <v>-272906</v>
      </c>
      <c r="G20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5" spans="1:7" x14ac:dyDescent="0.25">
      <c r="A2015" s="1">
        <v>41788</v>
      </c>
      <c r="B2015" s="2" t="s">
        <v>71</v>
      </c>
      <c r="C2015">
        <v>194</v>
      </c>
      <c r="D2015">
        <f>MONTH(cukier3[[#This Row],[Data]])</f>
        <v>5</v>
      </c>
      <c r="E2015">
        <f>IF(D2014=cukier3[[#This Row],[Miesiąc]],0,1)</f>
        <v>0</v>
      </c>
      <c r="F2015">
        <f ca="1">F2014-cukier3[[#This Row],[KG cukru]]+cukier3[[#This Row],[Dołożono]]</f>
        <v>-273100</v>
      </c>
      <c r="G20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6" spans="1:7" x14ac:dyDescent="0.25">
      <c r="A2016" s="1">
        <v>41789</v>
      </c>
      <c r="B2016" s="2" t="s">
        <v>102</v>
      </c>
      <c r="C2016">
        <v>197</v>
      </c>
      <c r="D2016">
        <f>MONTH(cukier3[[#This Row],[Data]])</f>
        <v>5</v>
      </c>
      <c r="E2016">
        <f>IF(D2015=cukier3[[#This Row],[Miesiąc]],0,1)</f>
        <v>0</v>
      </c>
      <c r="F2016">
        <f ca="1">F2015-cukier3[[#This Row],[KG cukru]]+cukier3[[#This Row],[Dołożono]]</f>
        <v>-273297</v>
      </c>
      <c r="G20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7" spans="1:7" x14ac:dyDescent="0.25">
      <c r="A2017" s="1">
        <v>41789</v>
      </c>
      <c r="B2017" s="2" t="s">
        <v>23</v>
      </c>
      <c r="C2017">
        <v>23</v>
      </c>
      <c r="D2017">
        <f>MONTH(cukier3[[#This Row],[Data]])</f>
        <v>5</v>
      </c>
      <c r="E2017">
        <f>IF(D2016=cukier3[[#This Row],[Miesiąc]],0,1)</f>
        <v>0</v>
      </c>
      <c r="F2017">
        <f ca="1">F2016-cukier3[[#This Row],[KG cukru]]+cukier3[[#This Row],[Dołożono]]</f>
        <v>-273320</v>
      </c>
      <c r="G20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8" spans="1:7" x14ac:dyDescent="0.25">
      <c r="A2018" s="1">
        <v>41790</v>
      </c>
      <c r="B2018" s="2" t="s">
        <v>12</v>
      </c>
      <c r="C2018">
        <v>138</v>
      </c>
      <c r="D2018">
        <f>MONTH(cukier3[[#This Row],[Data]])</f>
        <v>5</v>
      </c>
      <c r="E2018">
        <f>IF(D2017=cukier3[[#This Row],[Miesiąc]],0,1)</f>
        <v>0</v>
      </c>
      <c r="F2018">
        <f ca="1">F2017-cukier3[[#This Row],[KG cukru]]+cukier3[[#This Row],[Dołożono]]</f>
        <v>-273458</v>
      </c>
      <c r="G20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19" spans="1:7" x14ac:dyDescent="0.25">
      <c r="A2019" s="1">
        <v>41791</v>
      </c>
      <c r="B2019" s="2" t="s">
        <v>61</v>
      </c>
      <c r="C2019">
        <v>121</v>
      </c>
      <c r="D2019">
        <f>MONTH(cukier3[[#This Row],[Data]])</f>
        <v>6</v>
      </c>
      <c r="E2019">
        <f>IF(D2018=cukier3[[#This Row],[Miesiąc]],0,1)</f>
        <v>1</v>
      </c>
      <c r="F2019">
        <f ca="1">F2018-cukier3[[#This Row],[KG cukru]]+cukier3[[#This Row],[Dołożono]]</f>
        <v>-273579</v>
      </c>
      <c r="G2019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0" spans="1:7" x14ac:dyDescent="0.25">
      <c r="A2020" s="1">
        <v>41793</v>
      </c>
      <c r="B2020" s="2" t="s">
        <v>204</v>
      </c>
      <c r="C2020">
        <v>10</v>
      </c>
      <c r="D2020">
        <f>MONTH(cukier3[[#This Row],[Data]])</f>
        <v>6</v>
      </c>
      <c r="E2020">
        <f>IF(D2019=cukier3[[#This Row],[Miesiąc]],0,1)</f>
        <v>0</v>
      </c>
      <c r="F2020">
        <f ca="1">F2019-cukier3[[#This Row],[KG cukru]]+cukier3[[#This Row],[Dołożono]]</f>
        <v>-273589</v>
      </c>
      <c r="G20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1" spans="1:7" x14ac:dyDescent="0.25">
      <c r="A2021" s="1">
        <v>41795</v>
      </c>
      <c r="B2021" s="2" t="s">
        <v>130</v>
      </c>
      <c r="C2021">
        <v>9</v>
      </c>
      <c r="D2021">
        <f>MONTH(cukier3[[#This Row],[Data]])</f>
        <v>6</v>
      </c>
      <c r="E2021">
        <f>IF(D2020=cukier3[[#This Row],[Miesiąc]],0,1)</f>
        <v>0</v>
      </c>
      <c r="F2021">
        <f ca="1">F2020-cukier3[[#This Row],[KG cukru]]+cukier3[[#This Row],[Dołożono]]</f>
        <v>-273598</v>
      </c>
      <c r="G20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2" spans="1:7" x14ac:dyDescent="0.25">
      <c r="A2022" s="1">
        <v>41798</v>
      </c>
      <c r="B2022" s="2" t="s">
        <v>52</v>
      </c>
      <c r="C2022">
        <v>35</v>
      </c>
      <c r="D2022">
        <f>MONTH(cukier3[[#This Row],[Data]])</f>
        <v>6</v>
      </c>
      <c r="E2022">
        <f>IF(D2021=cukier3[[#This Row],[Miesiąc]],0,1)</f>
        <v>0</v>
      </c>
      <c r="F2022">
        <f ca="1">F2021-cukier3[[#This Row],[KG cukru]]+cukier3[[#This Row],[Dołożono]]</f>
        <v>-273633</v>
      </c>
      <c r="G20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3" spans="1:7" x14ac:dyDescent="0.25">
      <c r="A2023" s="1">
        <v>41802</v>
      </c>
      <c r="B2023" s="2" t="s">
        <v>35</v>
      </c>
      <c r="C2023">
        <v>154</v>
      </c>
      <c r="D2023">
        <f>MONTH(cukier3[[#This Row],[Data]])</f>
        <v>6</v>
      </c>
      <c r="E2023">
        <f>IF(D2022=cukier3[[#This Row],[Miesiąc]],0,1)</f>
        <v>0</v>
      </c>
      <c r="F2023">
        <f ca="1">F2022-cukier3[[#This Row],[KG cukru]]+cukier3[[#This Row],[Dołożono]]</f>
        <v>-273787</v>
      </c>
      <c r="G20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4" spans="1:7" x14ac:dyDescent="0.25">
      <c r="A2024" s="1">
        <v>41806</v>
      </c>
      <c r="B2024" s="2" t="s">
        <v>113</v>
      </c>
      <c r="C2024">
        <v>1</v>
      </c>
      <c r="D2024">
        <f>MONTH(cukier3[[#This Row],[Data]])</f>
        <v>6</v>
      </c>
      <c r="E2024">
        <f>IF(D2023=cukier3[[#This Row],[Miesiąc]],0,1)</f>
        <v>0</v>
      </c>
      <c r="F2024">
        <f ca="1">F2023-cukier3[[#This Row],[KG cukru]]+cukier3[[#This Row],[Dołożono]]</f>
        <v>-273788</v>
      </c>
      <c r="G20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5" spans="1:7" x14ac:dyDescent="0.25">
      <c r="A2025" s="1">
        <v>41807</v>
      </c>
      <c r="B2025" s="2" t="s">
        <v>37</v>
      </c>
      <c r="C2025">
        <v>27</v>
      </c>
      <c r="D2025">
        <f>MONTH(cukier3[[#This Row],[Data]])</f>
        <v>6</v>
      </c>
      <c r="E2025">
        <f>IF(D2024=cukier3[[#This Row],[Miesiąc]],0,1)</f>
        <v>0</v>
      </c>
      <c r="F2025">
        <f ca="1">F2024-cukier3[[#This Row],[KG cukru]]+cukier3[[#This Row],[Dołożono]]</f>
        <v>-273815</v>
      </c>
      <c r="G20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6" spans="1:7" x14ac:dyDescent="0.25">
      <c r="A2026" s="1">
        <v>41807</v>
      </c>
      <c r="B2026" s="2" t="s">
        <v>14</v>
      </c>
      <c r="C2026">
        <v>249</v>
      </c>
      <c r="D2026">
        <f>MONTH(cukier3[[#This Row],[Data]])</f>
        <v>6</v>
      </c>
      <c r="E2026">
        <f>IF(D2025=cukier3[[#This Row],[Miesiąc]],0,1)</f>
        <v>0</v>
      </c>
      <c r="F2026">
        <f ca="1">F2025-cukier3[[#This Row],[KG cukru]]+cukier3[[#This Row],[Dołożono]]</f>
        <v>-274064</v>
      </c>
      <c r="G20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7" spans="1:7" x14ac:dyDescent="0.25">
      <c r="A2027" s="1">
        <v>41809</v>
      </c>
      <c r="B2027" s="2" t="s">
        <v>12</v>
      </c>
      <c r="C2027">
        <v>167</v>
      </c>
      <c r="D2027">
        <f>MONTH(cukier3[[#This Row],[Data]])</f>
        <v>6</v>
      </c>
      <c r="E2027">
        <f>IF(D2026=cukier3[[#This Row],[Miesiąc]],0,1)</f>
        <v>0</v>
      </c>
      <c r="F2027">
        <f ca="1">F2026-cukier3[[#This Row],[KG cukru]]+cukier3[[#This Row],[Dołożono]]</f>
        <v>-274231</v>
      </c>
      <c r="G20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8" spans="1:7" x14ac:dyDescent="0.25">
      <c r="A2028" s="1">
        <v>41810</v>
      </c>
      <c r="B2028" s="2" t="s">
        <v>12</v>
      </c>
      <c r="C2028">
        <v>71</v>
      </c>
      <c r="D2028">
        <f>MONTH(cukier3[[#This Row],[Data]])</f>
        <v>6</v>
      </c>
      <c r="E2028">
        <f>IF(D2027=cukier3[[#This Row],[Miesiąc]],0,1)</f>
        <v>0</v>
      </c>
      <c r="F2028">
        <f ca="1">F2027-cukier3[[#This Row],[KG cukru]]+cukier3[[#This Row],[Dołożono]]</f>
        <v>-274302</v>
      </c>
      <c r="G20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29" spans="1:7" x14ac:dyDescent="0.25">
      <c r="A2029" s="1">
        <v>41810</v>
      </c>
      <c r="B2029" s="2" t="s">
        <v>83</v>
      </c>
      <c r="C2029">
        <v>13</v>
      </c>
      <c r="D2029">
        <f>MONTH(cukier3[[#This Row],[Data]])</f>
        <v>6</v>
      </c>
      <c r="E2029">
        <f>IF(D2028=cukier3[[#This Row],[Miesiąc]],0,1)</f>
        <v>0</v>
      </c>
      <c r="F2029">
        <f ca="1">F2028-cukier3[[#This Row],[KG cukru]]+cukier3[[#This Row],[Dołożono]]</f>
        <v>-274315</v>
      </c>
      <c r="G20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0" spans="1:7" x14ac:dyDescent="0.25">
      <c r="A2030" s="1">
        <v>41811</v>
      </c>
      <c r="B2030" s="2" t="s">
        <v>30</v>
      </c>
      <c r="C2030">
        <v>90</v>
      </c>
      <c r="D2030">
        <f>MONTH(cukier3[[#This Row],[Data]])</f>
        <v>6</v>
      </c>
      <c r="E2030">
        <f>IF(D2029=cukier3[[#This Row],[Miesiąc]],0,1)</f>
        <v>0</v>
      </c>
      <c r="F2030">
        <f ca="1">F2029-cukier3[[#This Row],[KG cukru]]+cukier3[[#This Row],[Dołożono]]</f>
        <v>-274405</v>
      </c>
      <c r="G20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1" spans="1:7" x14ac:dyDescent="0.25">
      <c r="A2031" s="1">
        <v>41814</v>
      </c>
      <c r="B2031" s="2" t="s">
        <v>9</v>
      </c>
      <c r="C2031">
        <v>106</v>
      </c>
      <c r="D2031">
        <f>MONTH(cukier3[[#This Row],[Data]])</f>
        <v>6</v>
      </c>
      <c r="E2031">
        <f>IF(D2030=cukier3[[#This Row],[Miesiąc]],0,1)</f>
        <v>0</v>
      </c>
      <c r="F2031">
        <f ca="1">F2030-cukier3[[#This Row],[KG cukru]]+cukier3[[#This Row],[Dołożono]]</f>
        <v>-274511</v>
      </c>
      <c r="G20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2" spans="1:7" x14ac:dyDescent="0.25">
      <c r="A2032" s="1">
        <v>41815</v>
      </c>
      <c r="B2032" s="2" t="s">
        <v>66</v>
      </c>
      <c r="C2032">
        <v>57</v>
      </c>
      <c r="D2032">
        <f>MONTH(cukier3[[#This Row],[Data]])</f>
        <v>6</v>
      </c>
      <c r="E2032">
        <f>IF(D2031=cukier3[[#This Row],[Miesiąc]],0,1)</f>
        <v>0</v>
      </c>
      <c r="F2032">
        <f ca="1">F2031-cukier3[[#This Row],[KG cukru]]+cukier3[[#This Row],[Dołożono]]</f>
        <v>-274568</v>
      </c>
      <c r="G20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3" spans="1:7" x14ac:dyDescent="0.25">
      <c r="A2033" s="1">
        <v>41815</v>
      </c>
      <c r="B2033" s="2" t="s">
        <v>18</v>
      </c>
      <c r="C2033">
        <v>59</v>
      </c>
      <c r="D2033">
        <f>MONTH(cukier3[[#This Row],[Data]])</f>
        <v>6</v>
      </c>
      <c r="E2033">
        <f>IF(D2032=cukier3[[#This Row],[Miesiąc]],0,1)</f>
        <v>0</v>
      </c>
      <c r="F2033">
        <f ca="1">F2032-cukier3[[#This Row],[KG cukru]]+cukier3[[#This Row],[Dołożono]]</f>
        <v>-274627</v>
      </c>
      <c r="G20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4" spans="1:7" x14ac:dyDescent="0.25">
      <c r="A2034" s="1">
        <v>41817</v>
      </c>
      <c r="B2034" s="2" t="s">
        <v>79</v>
      </c>
      <c r="C2034">
        <v>11</v>
      </c>
      <c r="D2034">
        <f>MONTH(cukier3[[#This Row],[Data]])</f>
        <v>6</v>
      </c>
      <c r="E2034">
        <f>IF(D2033=cukier3[[#This Row],[Miesiąc]],0,1)</f>
        <v>0</v>
      </c>
      <c r="F2034">
        <f ca="1">F2033-cukier3[[#This Row],[KG cukru]]+cukier3[[#This Row],[Dołożono]]</f>
        <v>-274638</v>
      </c>
      <c r="G20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5" spans="1:7" x14ac:dyDescent="0.25">
      <c r="A2035" s="1">
        <v>41818</v>
      </c>
      <c r="B2035" s="2" t="s">
        <v>102</v>
      </c>
      <c r="C2035">
        <v>361</v>
      </c>
      <c r="D2035">
        <f>MONTH(cukier3[[#This Row],[Data]])</f>
        <v>6</v>
      </c>
      <c r="E2035">
        <f>IF(D2034=cukier3[[#This Row],[Miesiąc]],0,1)</f>
        <v>0</v>
      </c>
      <c r="F2035">
        <f ca="1">F2034-cukier3[[#This Row],[KG cukru]]+cukier3[[#This Row],[Dołożono]]</f>
        <v>-274999</v>
      </c>
      <c r="G20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6" spans="1:7" x14ac:dyDescent="0.25">
      <c r="A2036" s="1">
        <v>41819</v>
      </c>
      <c r="B2036" s="2" t="s">
        <v>8</v>
      </c>
      <c r="C2036">
        <v>153</v>
      </c>
      <c r="D2036">
        <f>MONTH(cukier3[[#This Row],[Data]])</f>
        <v>6</v>
      </c>
      <c r="E2036">
        <f>IF(D2035=cukier3[[#This Row],[Miesiąc]],0,1)</f>
        <v>0</v>
      </c>
      <c r="F2036">
        <f ca="1">F2035-cukier3[[#This Row],[KG cukru]]+cukier3[[#This Row],[Dołożono]]</f>
        <v>-275152</v>
      </c>
      <c r="G20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7" spans="1:7" x14ac:dyDescent="0.25">
      <c r="A2037" s="1">
        <v>41820</v>
      </c>
      <c r="B2037" s="2" t="s">
        <v>147</v>
      </c>
      <c r="C2037">
        <v>7</v>
      </c>
      <c r="D2037">
        <f>MONTH(cukier3[[#This Row],[Data]])</f>
        <v>6</v>
      </c>
      <c r="E2037">
        <f>IF(D2036=cukier3[[#This Row],[Miesiąc]],0,1)</f>
        <v>0</v>
      </c>
      <c r="F2037">
        <f ca="1">F2036-cukier3[[#This Row],[KG cukru]]+cukier3[[#This Row],[Dołożono]]</f>
        <v>-275159</v>
      </c>
      <c r="G20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8" spans="1:7" x14ac:dyDescent="0.25">
      <c r="A2038" s="1">
        <v>41821</v>
      </c>
      <c r="B2038" s="2" t="s">
        <v>71</v>
      </c>
      <c r="C2038">
        <v>65</v>
      </c>
      <c r="D2038">
        <f>MONTH(cukier3[[#This Row],[Data]])</f>
        <v>7</v>
      </c>
      <c r="E2038">
        <f>IF(D2037=cukier3[[#This Row],[Miesiąc]],0,1)</f>
        <v>1</v>
      </c>
      <c r="F2038">
        <f ca="1">F2037-cukier3[[#This Row],[KG cukru]]+cukier3[[#This Row],[Dołożono]]</f>
        <v>-275224</v>
      </c>
      <c r="G2038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39" spans="1:7" x14ac:dyDescent="0.25">
      <c r="A2039" s="1">
        <v>41823</v>
      </c>
      <c r="B2039" s="2" t="s">
        <v>9</v>
      </c>
      <c r="C2039">
        <v>409</v>
      </c>
      <c r="D2039">
        <f>MONTH(cukier3[[#This Row],[Data]])</f>
        <v>7</v>
      </c>
      <c r="E2039">
        <f>IF(D2038=cukier3[[#This Row],[Miesiąc]],0,1)</f>
        <v>0</v>
      </c>
      <c r="F2039">
        <f ca="1">F2038-cukier3[[#This Row],[KG cukru]]+cukier3[[#This Row],[Dołożono]]</f>
        <v>-275633</v>
      </c>
      <c r="G20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0" spans="1:7" x14ac:dyDescent="0.25">
      <c r="A2040" s="1">
        <v>41825</v>
      </c>
      <c r="B2040" s="2" t="s">
        <v>63</v>
      </c>
      <c r="C2040">
        <v>63</v>
      </c>
      <c r="D2040">
        <f>MONTH(cukier3[[#This Row],[Data]])</f>
        <v>7</v>
      </c>
      <c r="E2040">
        <f>IF(D2039=cukier3[[#This Row],[Miesiąc]],0,1)</f>
        <v>0</v>
      </c>
      <c r="F2040">
        <f ca="1">F2039-cukier3[[#This Row],[KG cukru]]+cukier3[[#This Row],[Dołożono]]</f>
        <v>-275696</v>
      </c>
      <c r="G20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1" spans="1:7" x14ac:dyDescent="0.25">
      <c r="A2041" s="1">
        <v>41826</v>
      </c>
      <c r="B2041" s="2" t="s">
        <v>7</v>
      </c>
      <c r="C2041">
        <v>441</v>
      </c>
      <c r="D2041">
        <f>MONTH(cukier3[[#This Row],[Data]])</f>
        <v>7</v>
      </c>
      <c r="E2041">
        <f>IF(D2040=cukier3[[#This Row],[Miesiąc]],0,1)</f>
        <v>0</v>
      </c>
      <c r="F2041">
        <f ca="1">F2040-cukier3[[#This Row],[KG cukru]]+cukier3[[#This Row],[Dołożono]]</f>
        <v>-276137</v>
      </c>
      <c r="G20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2" spans="1:7" x14ac:dyDescent="0.25">
      <c r="A2042" s="1">
        <v>41830</v>
      </c>
      <c r="B2042" s="2" t="s">
        <v>52</v>
      </c>
      <c r="C2042">
        <v>91</v>
      </c>
      <c r="D2042">
        <f>MONTH(cukier3[[#This Row],[Data]])</f>
        <v>7</v>
      </c>
      <c r="E2042">
        <f>IF(D2041=cukier3[[#This Row],[Miesiąc]],0,1)</f>
        <v>0</v>
      </c>
      <c r="F2042">
        <f ca="1">F2041-cukier3[[#This Row],[KG cukru]]+cukier3[[#This Row],[Dołożono]]</f>
        <v>-276228</v>
      </c>
      <c r="G20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3" spans="1:7" x14ac:dyDescent="0.25">
      <c r="A2043" s="1">
        <v>41831</v>
      </c>
      <c r="B2043" s="2" t="s">
        <v>12</v>
      </c>
      <c r="C2043">
        <v>73</v>
      </c>
      <c r="D2043">
        <f>MONTH(cukier3[[#This Row],[Data]])</f>
        <v>7</v>
      </c>
      <c r="E2043">
        <f>IF(D2042=cukier3[[#This Row],[Miesiąc]],0,1)</f>
        <v>0</v>
      </c>
      <c r="F2043">
        <f ca="1">F2042-cukier3[[#This Row],[KG cukru]]+cukier3[[#This Row],[Dołożono]]</f>
        <v>-276301</v>
      </c>
      <c r="G20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4" spans="1:7" x14ac:dyDescent="0.25">
      <c r="A2044" s="1">
        <v>41832</v>
      </c>
      <c r="B2044" s="2" t="s">
        <v>6</v>
      </c>
      <c r="C2044">
        <v>184</v>
      </c>
      <c r="D2044">
        <f>MONTH(cukier3[[#This Row],[Data]])</f>
        <v>7</v>
      </c>
      <c r="E2044">
        <f>IF(D2043=cukier3[[#This Row],[Miesiąc]],0,1)</f>
        <v>0</v>
      </c>
      <c r="F2044">
        <f ca="1">F2043-cukier3[[#This Row],[KG cukru]]+cukier3[[#This Row],[Dołożono]]</f>
        <v>-276485</v>
      </c>
      <c r="G20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5" spans="1:7" x14ac:dyDescent="0.25">
      <c r="A2045" s="1">
        <v>41836</v>
      </c>
      <c r="B2045" s="2" t="s">
        <v>61</v>
      </c>
      <c r="C2045">
        <v>191</v>
      </c>
      <c r="D2045">
        <f>MONTH(cukier3[[#This Row],[Data]])</f>
        <v>7</v>
      </c>
      <c r="E2045">
        <f>IF(D2044=cukier3[[#This Row],[Miesiąc]],0,1)</f>
        <v>0</v>
      </c>
      <c r="F2045">
        <f ca="1">F2044-cukier3[[#This Row],[KG cukru]]+cukier3[[#This Row],[Dołożono]]</f>
        <v>-276676</v>
      </c>
      <c r="G20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6" spans="1:7" x14ac:dyDescent="0.25">
      <c r="A2046" s="1">
        <v>41837</v>
      </c>
      <c r="B2046" s="2" t="s">
        <v>17</v>
      </c>
      <c r="C2046">
        <v>371</v>
      </c>
      <c r="D2046">
        <f>MONTH(cukier3[[#This Row],[Data]])</f>
        <v>7</v>
      </c>
      <c r="E2046">
        <f>IF(D2045=cukier3[[#This Row],[Miesiąc]],0,1)</f>
        <v>0</v>
      </c>
      <c r="F2046">
        <f ca="1">F2045-cukier3[[#This Row],[KG cukru]]+cukier3[[#This Row],[Dołożono]]</f>
        <v>-277047</v>
      </c>
      <c r="G20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7" spans="1:7" x14ac:dyDescent="0.25">
      <c r="A2047" s="1">
        <v>41838</v>
      </c>
      <c r="B2047" s="2" t="s">
        <v>37</v>
      </c>
      <c r="C2047">
        <v>92</v>
      </c>
      <c r="D2047">
        <f>MONTH(cukier3[[#This Row],[Data]])</f>
        <v>7</v>
      </c>
      <c r="E2047">
        <f>IF(D2046=cukier3[[#This Row],[Miesiąc]],0,1)</f>
        <v>0</v>
      </c>
      <c r="F2047">
        <f ca="1">F2046-cukier3[[#This Row],[KG cukru]]+cukier3[[#This Row],[Dołożono]]</f>
        <v>-277139</v>
      </c>
      <c r="G20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8" spans="1:7" x14ac:dyDescent="0.25">
      <c r="A2048" s="1">
        <v>41838</v>
      </c>
      <c r="B2048" s="2" t="s">
        <v>22</v>
      </c>
      <c r="C2048">
        <v>485</v>
      </c>
      <c r="D2048">
        <f>MONTH(cukier3[[#This Row],[Data]])</f>
        <v>7</v>
      </c>
      <c r="E2048">
        <f>IF(D2047=cukier3[[#This Row],[Miesiąc]],0,1)</f>
        <v>0</v>
      </c>
      <c r="F2048">
        <f ca="1">F2047-cukier3[[#This Row],[KG cukru]]+cukier3[[#This Row],[Dołożono]]</f>
        <v>-277624</v>
      </c>
      <c r="G20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49" spans="1:7" x14ac:dyDescent="0.25">
      <c r="A2049" s="1">
        <v>41840</v>
      </c>
      <c r="B2049" s="2" t="s">
        <v>17</v>
      </c>
      <c r="C2049">
        <v>442</v>
      </c>
      <c r="D2049">
        <f>MONTH(cukier3[[#This Row],[Data]])</f>
        <v>7</v>
      </c>
      <c r="E2049">
        <f>IF(D2048=cukier3[[#This Row],[Miesiąc]],0,1)</f>
        <v>0</v>
      </c>
      <c r="F2049">
        <f ca="1">F2048-cukier3[[#This Row],[KG cukru]]+cukier3[[#This Row],[Dołożono]]</f>
        <v>-278066</v>
      </c>
      <c r="G20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0" spans="1:7" x14ac:dyDescent="0.25">
      <c r="A2050" s="1">
        <v>41841</v>
      </c>
      <c r="B2050" s="2" t="s">
        <v>8</v>
      </c>
      <c r="C2050">
        <v>44</v>
      </c>
      <c r="D2050">
        <f>MONTH(cukier3[[#This Row],[Data]])</f>
        <v>7</v>
      </c>
      <c r="E2050">
        <f>IF(D2049=cukier3[[#This Row],[Miesiąc]],0,1)</f>
        <v>0</v>
      </c>
      <c r="F2050">
        <f ca="1">F2049-cukier3[[#This Row],[KG cukru]]+cukier3[[#This Row],[Dołożono]]</f>
        <v>-278110</v>
      </c>
      <c r="G20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1" spans="1:7" x14ac:dyDescent="0.25">
      <c r="A2051" s="1">
        <v>41843</v>
      </c>
      <c r="B2051" s="2" t="s">
        <v>39</v>
      </c>
      <c r="C2051">
        <v>39</v>
      </c>
      <c r="D2051">
        <f>MONTH(cukier3[[#This Row],[Data]])</f>
        <v>7</v>
      </c>
      <c r="E2051">
        <f>IF(D2050=cukier3[[#This Row],[Miesiąc]],0,1)</f>
        <v>0</v>
      </c>
      <c r="F2051">
        <f ca="1">F2050-cukier3[[#This Row],[KG cukru]]+cukier3[[#This Row],[Dołożono]]</f>
        <v>-278149</v>
      </c>
      <c r="G20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2" spans="1:7" x14ac:dyDescent="0.25">
      <c r="A2052" s="1">
        <v>41848</v>
      </c>
      <c r="B2052" s="2" t="s">
        <v>17</v>
      </c>
      <c r="C2052">
        <v>288</v>
      </c>
      <c r="D2052">
        <f>MONTH(cukier3[[#This Row],[Data]])</f>
        <v>7</v>
      </c>
      <c r="E2052">
        <f>IF(D2051=cukier3[[#This Row],[Miesiąc]],0,1)</f>
        <v>0</v>
      </c>
      <c r="F2052">
        <f ca="1">F2051-cukier3[[#This Row],[KG cukru]]+cukier3[[#This Row],[Dołożono]]</f>
        <v>-278437</v>
      </c>
      <c r="G20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3" spans="1:7" x14ac:dyDescent="0.25">
      <c r="A2053" s="1">
        <v>41848</v>
      </c>
      <c r="B2053" s="2" t="s">
        <v>190</v>
      </c>
      <c r="C2053">
        <v>4</v>
      </c>
      <c r="D2053">
        <f>MONTH(cukier3[[#This Row],[Data]])</f>
        <v>7</v>
      </c>
      <c r="E2053">
        <f>IF(D2052=cukier3[[#This Row],[Miesiąc]],0,1)</f>
        <v>0</v>
      </c>
      <c r="F2053">
        <f ca="1">F2052-cukier3[[#This Row],[KG cukru]]+cukier3[[#This Row],[Dołożono]]</f>
        <v>-278441</v>
      </c>
      <c r="G20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4" spans="1:7" x14ac:dyDescent="0.25">
      <c r="A2054" s="1">
        <v>41851</v>
      </c>
      <c r="B2054" s="2" t="s">
        <v>238</v>
      </c>
      <c r="C2054">
        <v>6</v>
      </c>
      <c r="D2054">
        <f>MONTH(cukier3[[#This Row],[Data]])</f>
        <v>7</v>
      </c>
      <c r="E2054">
        <f>IF(D2053=cukier3[[#This Row],[Miesiąc]],0,1)</f>
        <v>0</v>
      </c>
      <c r="F2054">
        <f ca="1">F2053-cukier3[[#This Row],[KG cukru]]+cukier3[[#This Row],[Dołożono]]</f>
        <v>-278447</v>
      </c>
      <c r="G20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5" spans="1:7" x14ac:dyDescent="0.25">
      <c r="A2055" s="1">
        <v>41851</v>
      </c>
      <c r="B2055" s="2" t="s">
        <v>116</v>
      </c>
      <c r="C2055">
        <v>9</v>
      </c>
      <c r="D2055">
        <f>MONTH(cukier3[[#This Row],[Data]])</f>
        <v>7</v>
      </c>
      <c r="E2055">
        <f>IF(D2054=cukier3[[#This Row],[Miesiąc]],0,1)</f>
        <v>0</v>
      </c>
      <c r="F2055">
        <f ca="1">F2054-cukier3[[#This Row],[KG cukru]]+cukier3[[#This Row],[Dołożono]]</f>
        <v>-278456</v>
      </c>
      <c r="G20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6" spans="1:7" x14ac:dyDescent="0.25">
      <c r="A2056" s="1">
        <v>41852</v>
      </c>
      <c r="B2056" s="2" t="s">
        <v>37</v>
      </c>
      <c r="C2056">
        <v>178</v>
      </c>
      <c r="D2056">
        <f>MONTH(cukier3[[#This Row],[Data]])</f>
        <v>8</v>
      </c>
      <c r="E2056">
        <f>IF(D2055=cukier3[[#This Row],[Miesiąc]],0,1)</f>
        <v>1</v>
      </c>
      <c r="F2056">
        <f ca="1">F2055-cukier3[[#This Row],[KG cukru]]+cukier3[[#This Row],[Dołożono]]</f>
        <v>-278634</v>
      </c>
      <c r="G2056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7" spans="1:7" x14ac:dyDescent="0.25">
      <c r="A2057" s="1">
        <v>41853</v>
      </c>
      <c r="B2057" s="2" t="s">
        <v>50</v>
      </c>
      <c r="C2057">
        <v>455</v>
      </c>
      <c r="D2057">
        <f>MONTH(cukier3[[#This Row],[Data]])</f>
        <v>8</v>
      </c>
      <c r="E2057">
        <f>IF(D2056=cukier3[[#This Row],[Miesiąc]],0,1)</f>
        <v>0</v>
      </c>
      <c r="F2057">
        <f ca="1">F2056-cukier3[[#This Row],[KG cukru]]+cukier3[[#This Row],[Dołożono]]</f>
        <v>-279089</v>
      </c>
      <c r="G20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8" spans="1:7" x14ac:dyDescent="0.25">
      <c r="A2058" s="1">
        <v>41854</v>
      </c>
      <c r="B2058" s="2" t="s">
        <v>78</v>
      </c>
      <c r="C2058">
        <v>56</v>
      </c>
      <c r="D2058">
        <f>MONTH(cukier3[[#This Row],[Data]])</f>
        <v>8</v>
      </c>
      <c r="E2058">
        <f>IF(D2057=cukier3[[#This Row],[Miesiąc]],0,1)</f>
        <v>0</v>
      </c>
      <c r="F2058">
        <f ca="1">F2057-cukier3[[#This Row],[KG cukru]]+cukier3[[#This Row],[Dołożono]]</f>
        <v>-279145</v>
      </c>
      <c r="G20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59" spans="1:7" x14ac:dyDescent="0.25">
      <c r="A2059" s="1">
        <v>41858</v>
      </c>
      <c r="B2059" s="2" t="s">
        <v>61</v>
      </c>
      <c r="C2059">
        <v>46</v>
      </c>
      <c r="D2059">
        <f>MONTH(cukier3[[#This Row],[Data]])</f>
        <v>8</v>
      </c>
      <c r="E2059">
        <f>IF(D2058=cukier3[[#This Row],[Miesiąc]],0,1)</f>
        <v>0</v>
      </c>
      <c r="F2059">
        <f ca="1">F2058-cukier3[[#This Row],[KG cukru]]+cukier3[[#This Row],[Dołożono]]</f>
        <v>-279191</v>
      </c>
      <c r="G20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0" spans="1:7" x14ac:dyDescent="0.25">
      <c r="A2060" s="1">
        <v>41859</v>
      </c>
      <c r="B2060" s="2" t="s">
        <v>124</v>
      </c>
      <c r="C2060">
        <v>15</v>
      </c>
      <c r="D2060">
        <f>MONTH(cukier3[[#This Row],[Data]])</f>
        <v>8</v>
      </c>
      <c r="E2060">
        <f>IF(D2059=cukier3[[#This Row],[Miesiąc]],0,1)</f>
        <v>0</v>
      </c>
      <c r="F2060">
        <f ca="1">F2059-cukier3[[#This Row],[KG cukru]]+cukier3[[#This Row],[Dołożono]]</f>
        <v>-279206</v>
      </c>
      <c r="G20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1" spans="1:7" x14ac:dyDescent="0.25">
      <c r="A2061" s="1">
        <v>41860</v>
      </c>
      <c r="B2061" s="2" t="s">
        <v>8</v>
      </c>
      <c r="C2061">
        <v>130</v>
      </c>
      <c r="D2061">
        <f>MONTH(cukier3[[#This Row],[Data]])</f>
        <v>8</v>
      </c>
      <c r="E2061">
        <f>IF(D2060=cukier3[[#This Row],[Miesiąc]],0,1)</f>
        <v>0</v>
      </c>
      <c r="F2061">
        <f ca="1">F2060-cukier3[[#This Row],[KG cukru]]+cukier3[[#This Row],[Dołożono]]</f>
        <v>-279336</v>
      </c>
      <c r="G20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2" spans="1:7" x14ac:dyDescent="0.25">
      <c r="A2062" s="1">
        <v>41861</v>
      </c>
      <c r="B2062" s="2" t="s">
        <v>20</v>
      </c>
      <c r="C2062">
        <v>154</v>
      </c>
      <c r="D2062">
        <f>MONTH(cukier3[[#This Row],[Data]])</f>
        <v>8</v>
      </c>
      <c r="E2062">
        <f>IF(D2061=cukier3[[#This Row],[Miesiąc]],0,1)</f>
        <v>0</v>
      </c>
      <c r="F2062">
        <f ca="1">F2061-cukier3[[#This Row],[KG cukru]]+cukier3[[#This Row],[Dołożono]]</f>
        <v>-279490</v>
      </c>
      <c r="G20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3" spans="1:7" x14ac:dyDescent="0.25">
      <c r="A2063" s="1">
        <v>41861</v>
      </c>
      <c r="B2063" s="2" t="s">
        <v>8</v>
      </c>
      <c r="C2063">
        <v>137</v>
      </c>
      <c r="D2063">
        <f>MONTH(cukier3[[#This Row],[Data]])</f>
        <v>8</v>
      </c>
      <c r="E2063">
        <f>IF(D2062=cukier3[[#This Row],[Miesiąc]],0,1)</f>
        <v>0</v>
      </c>
      <c r="F2063">
        <f ca="1">F2062-cukier3[[#This Row],[KG cukru]]+cukier3[[#This Row],[Dołożono]]</f>
        <v>-279627</v>
      </c>
      <c r="G20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4" spans="1:7" x14ac:dyDescent="0.25">
      <c r="A2064" s="1">
        <v>41863</v>
      </c>
      <c r="B2064" s="2" t="s">
        <v>50</v>
      </c>
      <c r="C2064">
        <v>138</v>
      </c>
      <c r="D2064">
        <f>MONTH(cukier3[[#This Row],[Data]])</f>
        <v>8</v>
      </c>
      <c r="E2064">
        <f>IF(D2063=cukier3[[#This Row],[Miesiąc]],0,1)</f>
        <v>0</v>
      </c>
      <c r="F2064">
        <f ca="1">F2063-cukier3[[#This Row],[KG cukru]]+cukier3[[#This Row],[Dołożono]]</f>
        <v>-279765</v>
      </c>
      <c r="G206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5" spans="1:7" x14ac:dyDescent="0.25">
      <c r="A2065" s="1">
        <v>41863</v>
      </c>
      <c r="B2065" s="2" t="s">
        <v>58</v>
      </c>
      <c r="C2065">
        <v>119</v>
      </c>
      <c r="D2065">
        <f>MONTH(cukier3[[#This Row],[Data]])</f>
        <v>8</v>
      </c>
      <c r="E2065">
        <f>IF(D2064=cukier3[[#This Row],[Miesiąc]],0,1)</f>
        <v>0</v>
      </c>
      <c r="F2065">
        <f ca="1">F2064-cukier3[[#This Row],[KG cukru]]+cukier3[[#This Row],[Dołożono]]</f>
        <v>-279884</v>
      </c>
      <c r="G206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6" spans="1:7" x14ac:dyDescent="0.25">
      <c r="A2066" s="1">
        <v>41864</v>
      </c>
      <c r="B2066" s="2" t="s">
        <v>50</v>
      </c>
      <c r="C2066">
        <v>303</v>
      </c>
      <c r="D2066">
        <f>MONTH(cukier3[[#This Row],[Data]])</f>
        <v>8</v>
      </c>
      <c r="E2066">
        <f>IF(D2065=cukier3[[#This Row],[Miesiąc]],0,1)</f>
        <v>0</v>
      </c>
      <c r="F2066">
        <f ca="1">F2065-cukier3[[#This Row],[KG cukru]]+cukier3[[#This Row],[Dołożono]]</f>
        <v>-280187</v>
      </c>
      <c r="G206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7" spans="1:7" x14ac:dyDescent="0.25">
      <c r="A2067" s="1">
        <v>41866</v>
      </c>
      <c r="B2067" s="2" t="s">
        <v>18</v>
      </c>
      <c r="C2067">
        <v>73</v>
      </c>
      <c r="D2067">
        <f>MONTH(cukier3[[#This Row],[Data]])</f>
        <v>8</v>
      </c>
      <c r="E2067">
        <f>IF(D2066=cukier3[[#This Row],[Miesiąc]],0,1)</f>
        <v>0</v>
      </c>
      <c r="F2067">
        <f ca="1">F2066-cukier3[[#This Row],[KG cukru]]+cukier3[[#This Row],[Dołożono]]</f>
        <v>-280260</v>
      </c>
      <c r="G206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8" spans="1:7" x14ac:dyDescent="0.25">
      <c r="A2068" s="1">
        <v>41868</v>
      </c>
      <c r="B2068" s="2" t="s">
        <v>14</v>
      </c>
      <c r="C2068">
        <v>435</v>
      </c>
      <c r="D2068">
        <f>MONTH(cukier3[[#This Row],[Data]])</f>
        <v>8</v>
      </c>
      <c r="E2068">
        <f>IF(D2067=cukier3[[#This Row],[Miesiąc]],0,1)</f>
        <v>0</v>
      </c>
      <c r="F2068">
        <f ca="1">F2067-cukier3[[#This Row],[KG cukru]]+cukier3[[#This Row],[Dołożono]]</f>
        <v>-280695</v>
      </c>
      <c r="G206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69" spans="1:7" x14ac:dyDescent="0.25">
      <c r="A2069" s="1">
        <v>41868</v>
      </c>
      <c r="B2069" s="2" t="s">
        <v>55</v>
      </c>
      <c r="C2069">
        <v>35</v>
      </c>
      <c r="D2069">
        <f>MONTH(cukier3[[#This Row],[Data]])</f>
        <v>8</v>
      </c>
      <c r="E2069">
        <f>IF(D2068=cukier3[[#This Row],[Miesiąc]],0,1)</f>
        <v>0</v>
      </c>
      <c r="F2069">
        <f ca="1">F2068-cukier3[[#This Row],[KG cukru]]+cukier3[[#This Row],[Dołożono]]</f>
        <v>-280730</v>
      </c>
      <c r="G206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0" spans="1:7" x14ac:dyDescent="0.25">
      <c r="A2070" s="1">
        <v>41871</v>
      </c>
      <c r="B2070" s="2" t="s">
        <v>9</v>
      </c>
      <c r="C2070">
        <v>476</v>
      </c>
      <c r="D2070">
        <f>MONTH(cukier3[[#This Row],[Data]])</f>
        <v>8</v>
      </c>
      <c r="E2070">
        <f>IF(D2069=cukier3[[#This Row],[Miesiąc]],0,1)</f>
        <v>0</v>
      </c>
      <c r="F2070">
        <f ca="1">F2069-cukier3[[#This Row],[KG cukru]]+cukier3[[#This Row],[Dołożono]]</f>
        <v>-281206</v>
      </c>
      <c r="G207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1" spans="1:7" x14ac:dyDescent="0.25">
      <c r="A2071" s="1">
        <v>41874</v>
      </c>
      <c r="B2071" s="2" t="s">
        <v>7</v>
      </c>
      <c r="C2071">
        <v>386</v>
      </c>
      <c r="D2071">
        <f>MONTH(cukier3[[#This Row],[Data]])</f>
        <v>8</v>
      </c>
      <c r="E2071">
        <f>IF(D2070=cukier3[[#This Row],[Miesiąc]],0,1)</f>
        <v>0</v>
      </c>
      <c r="F2071">
        <f ca="1">F2070-cukier3[[#This Row],[KG cukru]]+cukier3[[#This Row],[Dołożono]]</f>
        <v>-281592</v>
      </c>
      <c r="G207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2" spans="1:7" x14ac:dyDescent="0.25">
      <c r="A2072" s="1">
        <v>41877</v>
      </c>
      <c r="B2072" s="2" t="s">
        <v>10</v>
      </c>
      <c r="C2072">
        <v>147</v>
      </c>
      <c r="D2072">
        <f>MONTH(cukier3[[#This Row],[Data]])</f>
        <v>8</v>
      </c>
      <c r="E2072">
        <f>IF(D2071=cukier3[[#This Row],[Miesiąc]],0,1)</f>
        <v>0</v>
      </c>
      <c r="F2072">
        <f ca="1">F2071-cukier3[[#This Row],[KG cukru]]+cukier3[[#This Row],[Dołożono]]</f>
        <v>-281739</v>
      </c>
      <c r="G207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3" spans="1:7" x14ac:dyDescent="0.25">
      <c r="A2073" s="1">
        <v>41880</v>
      </c>
      <c r="B2073" s="2" t="s">
        <v>14</v>
      </c>
      <c r="C2073">
        <v>112</v>
      </c>
      <c r="D2073">
        <f>MONTH(cukier3[[#This Row],[Data]])</f>
        <v>8</v>
      </c>
      <c r="E2073">
        <f>IF(D2072=cukier3[[#This Row],[Miesiąc]],0,1)</f>
        <v>0</v>
      </c>
      <c r="F2073">
        <f ca="1">F2072-cukier3[[#This Row],[KG cukru]]+cukier3[[#This Row],[Dołożono]]</f>
        <v>-281851</v>
      </c>
      <c r="G207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4" spans="1:7" x14ac:dyDescent="0.25">
      <c r="A2074" s="1">
        <v>41885</v>
      </c>
      <c r="B2074" s="2" t="s">
        <v>61</v>
      </c>
      <c r="C2074">
        <v>156</v>
      </c>
      <c r="D2074">
        <f>MONTH(cukier3[[#This Row],[Data]])</f>
        <v>9</v>
      </c>
      <c r="E2074">
        <f>IF(D2073=cukier3[[#This Row],[Miesiąc]],0,1)</f>
        <v>1</v>
      </c>
      <c r="F2074">
        <f ca="1">F2073-cukier3[[#This Row],[KG cukru]]+cukier3[[#This Row],[Dołożono]]</f>
        <v>-282007</v>
      </c>
      <c r="G207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5" spans="1:7" x14ac:dyDescent="0.25">
      <c r="A2075" s="1">
        <v>41886</v>
      </c>
      <c r="B2075" s="2" t="s">
        <v>102</v>
      </c>
      <c r="C2075">
        <v>106</v>
      </c>
      <c r="D2075">
        <f>MONTH(cukier3[[#This Row],[Data]])</f>
        <v>9</v>
      </c>
      <c r="E2075">
        <f>IF(D2074=cukier3[[#This Row],[Miesiąc]],0,1)</f>
        <v>0</v>
      </c>
      <c r="F2075">
        <f ca="1">F2074-cukier3[[#This Row],[KG cukru]]+cukier3[[#This Row],[Dołożono]]</f>
        <v>-282113</v>
      </c>
      <c r="G207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6" spans="1:7" x14ac:dyDescent="0.25">
      <c r="A2076" s="1">
        <v>41888</v>
      </c>
      <c r="B2076" s="2" t="s">
        <v>139</v>
      </c>
      <c r="C2076">
        <v>2</v>
      </c>
      <c r="D2076">
        <f>MONTH(cukier3[[#This Row],[Data]])</f>
        <v>9</v>
      </c>
      <c r="E2076">
        <f>IF(D2075=cukier3[[#This Row],[Miesiąc]],0,1)</f>
        <v>0</v>
      </c>
      <c r="F2076">
        <f ca="1">F2075-cukier3[[#This Row],[KG cukru]]+cukier3[[#This Row],[Dołożono]]</f>
        <v>-282115</v>
      </c>
      <c r="G207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7" spans="1:7" x14ac:dyDescent="0.25">
      <c r="A2077" s="1">
        <v>41888</v>
      </c>
      <c r="B2077" s="2" t="s">
        <v>86</v>
      </c>
      <c r="C2077">
        <v>19</v>
      </c>
      <c r="D2077">
        <f>MONTH(cukier3[[#This Row],[Data]])</f>
        <v>9</v>
      </c>
      <c r="E2077">
        <f>IF(D2076=cukier3[[#This Row],[Miesiąc]],0,1)</f>
        <v>0</v>
      </c>
      <c r="F2077">
        <f ca="1">F2076-cukier3[[#This Row],[KG cukru]]+cukier3[[#This Row],[Dołożono]]</f>
        <v>-282134</v>
      </c>
      <c r="G207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8" spans="1:7" x14ac:dyDescent="0.25">
      <c r="A2078" s="1">
        <v>41889</v>
      </c>
      <c r="B2078" s="2" t="s">
        <v>59</v>
      </c>
      <c r="C2078">
        <v>18</v>
      </c>
      <c r="D2078">
        <f>MONTH(cukier3[[#This Row],[Data]])</f>
        <v>9</v>
      </c>
      <c r="E2078">
        <f>IF(D2077=cukier3[[#This Row],[Miesiąc]],0,1)</f>
        <v>0</v>
      </c>
      <c r="F2078">
        <f ca="1">F2077-cukier3[[#This Row],[KG cukru]]+cukier3[[#This Row],[Dołożono]]</f>
        <v>-282152</v>
      </c>
      <c r="G207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79" spans="1:7" x14ac:dyDescent="0.25">
      <c r="A2079" s="1">
        <v>41892</v>
      </c>
      <c r="B2079" s="2" t="s">
        <v>102</v>
      </c>
      <c r="C2079">
        <v>332</v>
      </c>
      <c r="D2079">
        <f>MONTH(cukier3[[#This Row],[Data]])</f>
        <v>9</v>
      </c>
      <c r="E2079">
        <f>IF(D2078=cukier3[[#This Row],[Miesiąc]],0,1)</f>
        <v>0</v>
      </c>
      <c r="F2079">
        <f ca="1">F2078-cukier3[[#This Row],[KG cukru]]+cukier3[[#This Row],[Dołożono]]</f>
        <v>-282484</v>
      </c>
      <c r="G207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0" spans="1:7" x14ac:dyDescent="0.25">
      <c r="A2080" s="1">
        <v>41893</v>
      </c>
      <c r="B2080" s="2" t="s">
        <v>110</v>
      </c>
      <c r="C2080">
        <v>1</v>
      </c>
      <c r="D2080">
        <f>MONTH(cukier3[[#This Row],[Data]])</f>
        <v>9</v>
      </c>
      <c r="E2080">
        <f>IF(D2079=cukier3[[#This Row],[Miesiąc]],0,1)</f>
        <v>0</v>
      </c>
      <c r="F2080">
        <f ca="1">F2079-cukier3[[#This Row],[KG cukru]]+cukier3[[#This Row],[Dołożono]]</f>
        <v>-282485</v>
      </c>
      <c r="G208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1" spans="1:7" x14ac:dyDescent="0.25">
      <c r="A2081" s="1">
        <v>41894</v>
      </c>
      <c r="B2081" s="2" t="s">
        <v>17</v>
      </c>
      <c r="C2081">
        <v>438</v>
      </c>
      <c r="D2081">
        <f>MONTH(cukier3[[#This Row],[Data]])</f>
        <v>9</v>
      </c>
      <c r="E2081">
        <f>IF(D2080=cukier3[[#This Row],[Miesiąc]],0,1)</f>
        <v>0</v>
      </c>
      <c r="F2081">
        <f ca="1">F2080-cukier3[[#This Row],[KG cukru]]+cukier3[[#This Row],[Dołożono]]</f>
        <v>-282923</v>
      </c>
      <c r="G208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2" spans="1:7" x14ac:dyDescent="0.25">
      <c r="A2082" s="1">
        <v>41895</v>
      </c>
      <c r="B2082" s="2" t="s">
        <v>19</v>
      </c>
      <c r="C2082">
        <v>25</v>
      </c>
      <c r="D2082">
        <f>MONTH(cukier3[[#This Row],[Data]])</f>
        <v>9</v>
      </c>
      <c r="E2082">
        <f>IF(D2081=cukier3[[#This Row],[Miesiąc]],0,1)</f>
        <v>0</v>
      </c>
      <c r="F2082">
        <f ca="1">F2081-cukier3[[#This Row],[KG cukru]]+cukier3[[#This Row],[Dołożono]]</f>
        <v>-282948</v>
      </c>
      <c r="G208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3" spans="1:7" x14ac:dyDescent="0.25">
      <c r="A2083" s="1">
        <v>41897</v>
      </c>
      <c r="B2083" s="2" t="s">
        <v>14</v>
      </c>
      <c r="C2083">
        <v>220</v>
      </c>
      <c r="D2083">
        <f>MONTH(cukier3[[#This Row],[Data]])</f>
        <v>9</v>
      </c>
      <c r="E2083">
        <f>IF(D2082=cukier3[[#This Row],[Miesiąc]],0,1)</f>
        <v>0</v>
      </c>
      <c r="F2083">
        <f ca="1">F2082-cukier3[[#This Row],[KG cukru]]+cukier3[[#This Row],[Dołożono]]</f>
        <v>-283168</v>
      </c>
      <c r="G208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4" spans="1:7" x14ac:dyDescent="0.25">
      <c r="A2084" s="1">
        <v>41897</v>
      </c>
      <c r="B2084" s="2" t="s">
        <v>39</v>
      </c>
      <c r="C2084">
        <v>47</v>
      </c>
      <c r="D2084">
        <f>MONTH(cukier3[[#This Row],[Data]])</f>
        <v>9</v>
      </c>
      <c r="E2084">
        <f>IF(D2083=cukier3[[#This Row],[Miesiąc]],0,1)</f>
        <v>0</v>
      </c>
      <c r="F2084">
        <f ca="1">F2083-cukier3[[#This Row],[KG cukru]]+cukier3[[#This Row],[Dołożono]]</f>
        <v>-283215</v>
      </c>
      <c r="G208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5" spans="1:7" x14ac:dyDescent="0.25">
      <c r="A2085" s="1">
        <v>41897</v>
      </c>
      <c r="B2085" s="2" t="s">
        <v>239</v>
      </c>
      <c r="C2085">
        <v>1</v>
      </c>
      <c r="D2085">
        <f>MONTH(cukier3[[#This Row],[Data]])</f>
        <v>9</v>
      </c>
      <c r="E2085">
        <f>IF(D2084=cukier3[[#This Row],[Miesiąc]],0,1)</f>
        <v>0</v>
      </c>
      <c r="F2085">
        <f ca="1">F2084-cukier3[[#This Row],[KG cukru]]+cukier3[[#This Row],[Dołożono]]</f>
        <v>-283216</v>
      </c>
      <c r="G208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6" spans="1:7" x14ac:dyDescent="0.25">
      <c r="A2086" s="1">
        <v>41898</v>
      </c>
      <c r="B2086" s="2" t="s">
        <v>186</v>
      </c>
      <c r="C2086">
        <v>14</v>
      </c>
      <c r="D2086">
        <f>MONTH(cukier3[[#This Row],[Data]])</f>
        <v>9</v>
      </c>
      <c r="E2086">
        <f>IF(D2085=cukier3[[#This Row],[Miesiąc]],0,1)</f>
        <v>0</v>
      </c>
      <c r="F2086">
        <f ca="1">F2085-cukier3[[#This Row],[KG cukru]]+cukier3[[#This Row],[Dołożono]]</f>
        <v>-283230</v>
      </c>
      <c r="G208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7" spans="1:7" x14ac:dyDescent="0.25">
      <c r="A2087" s="1">
        <v>41899</v>
      </c>
      <c r="B2087" s="2" t="s">
        <v>9</v>
      </c>
      <c r="C2087">
        <v>132</v>
      </c>
      <c r="D2087">
        <f>MONTH(cukier3[[#This Row],[Data]])</f>
        <v>9</v>
      </c>
      <c r="E2087">
        <f>IF(D2086=cukier3[[#This Row],[Miesiąc]],0,1)</f>
        <v>0</v>
      </c>
      <c r="F2087">
        <f ca="1">F2086-cukier3[[#This Row],[KG cukru]]+cukier3[[#This Row],[Dołożono]]</f>
        <v>-283362</v>
      </c>
      <c r="G208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8" spans="1:7" x14ac:dyDescent="0.25">
      <c r="A2088" s="1">
        <v>41904</v>
      </c>
      <c r="B2088" s="2" t="s">
        <v>146</v>
      </c>
      <c r="C2088">
        <v>18</v>
      </c>
      <c r="D2088">
        <f>MONTH(cukier3[[#This Row],[Data]])</f>
        <v>9</v>
      </c>
      <c r="E2088">
        <f>IF(D2087=cukier3[[#This Row],[Miesiąc]],0,1)</f>
        <v>0</v>
      </c>
      <c r="F2088">
        <f ca="1">F2087-cukier3[[#This Row],[KG cukru]]+cukier3[[#This Row],[Dołożono]]</f>
        <v>-283380</v>
      </c>
      <c r="G208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89" spans="1:7" x14ac:dyDescent="0.25">
      <c r="A2089" s="1">
        <v>41906</v>
      </c>
      <c r="B2089" s="2" t="s">
        <v>9</v>
      </c>
      <c r="C2089">
        <v>266</v>
      </c>
      <c r="D2089">
        <f>MONTH(cukier3[[#This Row],[Data]])</f>
        <v>9</v>
      </c>
      <c r="E2089">
        <f>IF(D2088=cukier3[[#This Row],[Miesiąc]],0,1)</f>
        <v>0</v>
      </c>
      <c r="F2089">
        <f ca="1">F2088-cukier3[[#This Row],[KG cukru]]+cukier3[[#This Row],[Dołożono]]</f>
        <v>-283646</v>
      </c>
      <c r="G208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0" spans="1:7" x14ac:dyDescent="0.25">
      <c r="A2090" s="1">
        <v>41907</v>
      </c>
      <c r="B2090" s="2" t="s">
        <v>8</v>
      </c>
      <c r="C2090">
        <v>30</v>
      </c>
      <c r="D2090">
        <f>MONTH(cukier3[[#This Row],[Data]])</f>
        <v>9</v>
      </c>
      <c r="E2090">
        <f>IF(D2089=cukier3[[#This Row],[Miesiąc]],0,1)</f>
        <v>0</v>
      </c>
      <c r="F2090">
        <f ca="1">F2089-cukier3[[#This Row],[KG cukru]]+cukier3[[#This Row],[Dołożono]]</f>
        <v>-283676</v>
      </c>
      <c r="G209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1" spans="1:7" x14ac:dyDescent="0.25">
      <c r="A2091" s="1">
        <v>41909</v>
      </c>
      <c r="B2091" s="2" t="s">
        <v>45</v>
      </c>
      <c r="C2091">
        <v>452</v>
      </c>
      <c r="D2091">
        <f>MONTH(cukier3[[#This Row],[Data]])</f>
        <v>9</v>
      </c>
      <c r="E2091">
        <f>IF(D2090=cukier3[[#This Row],[Miesiąc]],0,1)</f>
        <v>0</v>
      </c>
      <c r="F2091">
        <f ca="1">F2090-cukier3[[#This Row],[KG cukru]]+cukier3[[#This Row],[Dołożono]]</f>
        <v>-284128</v>
      </c>
      <c r="G209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2" spans="1:7" x14ac:dyDescent="0.25">
      <c r="A2092" s="1">
        <v>41911</v>
      </c>
      <c r="B2092" s="2" t="s">
        <v>5</v>
      </c>
      <c r="C2092">
        <v>306</v>
      </c>
      <c r="D2092">
        <f>MONTH(cukier3[[#This Row],[Data]])</f>
        <v>9</v>
      </c>
      <c r="E2092">
        <f>IF(D2091=cukier3[[#This Row],[Miesiąc]],0,1)</f>
        <v>0</v>
      </c>
      <c r="F2092">
        <f ca="1">F2091-cukier3[[#This Row],[KG cukru]]+cukier3[[#This Row],[Dołożono]]</f>
        <v>-284434</v>
      </c>
      <c r="G209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3" spans="1:7" x14ac:dyDescent="0.25">
      <c r="A2093" s="1">
        <v>41912</v>
      </c>
      <c r="B2093" s="2" t="s">
        <v>61</v>
      </c>
      <c r="C2093">
        <v>98</v>
      </c>
      <c r="D2093">
        <f>MONTH(cukier3[[#This Row],[Data]])</f>
        <v>9</v>
      </c>
      <c r="E2093">
        <f>IF(D2092=cukier3[[#This Row],[Miesiąc]],0,1)</f>
        <v>0</v>
      </c>
      <c r="F2093">
        <f ca="1">F2092-cukier3[[#This Row],[KG cukru]]+cukier3[[#This Row],[Dołożono]]</f>
        <v>-284532</v>
      </c>
      <c r="G209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4" spans="1:7" x14ac:dyDescent="0.25">
      <c r="A2094" s="1">
        <v>41913</v>
      </c>
      <c r="B2094" s="2" t="s">
        <v>8</v>
      </c>
      <c r="C2094">
        <v>57</v>
      </c>
      <c r="D2094">
        <f>MONTH(cukier3[[#This Row],[Data]])</f>
        <v>10</v>
      </c>
      <c r="E2094">
        <f>IF(D2093=cukier3[[#This Row],[Miesiąc]],0,1)</f>
        <v>1</v>
      </c>
      <c r="F2094">
        <f ca="1">F2093-cukier3[[#This Row],[KG cukru]]+cukier3[[#This Row],[Dołożono]]</f>
        <v>-284589</v>
      </c>
      <c r="G2094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5" spans="1:7" x14ac:dyDescent="0.25">
      <c r="A2095" s="1">
        <v>41913</v>
      </c>
      <c r="B2095" s="2" t="s">
        <v>58</v>
      </c>
      <c r="C2095">
        <v>110</v>
      </c>
      <c r="D2095">
        <f>MONTH(cukier3[[#This Row],[Data]])</f>
        <v>10</v>
      </c>
      <c r="E2095">
        <f>IF(D2094=cukier3[[#This Row],[Miesiąc]],0,1)</f>
        <v>0</v>
      </c>
      <c r="F2095">
        <f ca="1">F2094-cukier3[[#This Row],[KG cukru]]+cukier3[[#This Row],[Dołożono]]</f>
        <v>-284699</v>
      </c>
      <c r="G209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6" spans="1:7" x14ac:dyDescent="0.25">
      <c r="A2096" s="1">
        <v>41913</v>
      </c>
      <c r="B2096" s="2" t="s">
        <v>157</v>
      </c>
      <c r="C2096">
        <v>16</v>
      </c>
      <c r="D2096">
        <f>MONTH(cukier3[[#This Row],[Data]])</f>
        <v>10</v>
      </c>
      <c r="E2096">
        <f>IF(D2095=cukier3[[#This Row],[Miesiąc]],0,1)</f>
        <v>0</v>
      </c>
      <c r="F2096">
        <f ca="1">F2095-cukier3[[#This Row],[KG cukru]]+cukier3[[#This Row],[Dołożono]]</f>
        <v>-284715</v>
      </c>
      <c r="G209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7" spans="1:7" x14ac:dyDescent="0.25">
      <c r="A2097" s="1">
        <v>41916</v>
      </c>
      <c r="B2097" s="2" t="s">
        <v>104</v>
      </c>
      <c r="C2097">
        <v>5</v>
      </c>
      <c r="D2097">
        <f>MONTH(cukier3[[#This Row],[Data]])</f>
        <v>10</v>
      </c>
      <c r="E2097">
        <f>IF(D2096=cukier3[[#This Row],[Miesiąc]],0,1)</f>
        <v>0</v>
      </c>
      <c r="F2097">
        <f ca="1">F2096-cukier3[[#This Row],[KG cukru]]+cukier3[[#This Row],[Dołożono]]</f>
        <v>-284720</v>
      </c>
      <c r="G209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8" spans="1:7" x14ac:dyDescent="0.25">
      <c r="A2098" s="1">
        <v>41919</v>
      </c>
      <c r="B2098" s="2" t="s">
        <v>22</v>
      </c>
      <c r="C2098">
        <v>433</v>
      </c>
      <c r="D2098">
        <f>MONTH(cukier3[[#This Row],[Data]])</f>
        <v>10</v>
      </c>
      <c r="E2098">
        <f>IF(D2097=cukier3[[#This Row],[Miesiąc]],0,1)</f>
        <v>0</v>
      </c>
      <c r="F2098">
        <f ca="1">F2097-cukier3[[#This Row],[KG cukru]]+cukier3[[#This Row],[Dołożono]]</f>
        <v>-285153</v>
      </c>
      <c r="G209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099" spans="1:7" x14ac:dyDescent="0.25">
      <c r="A2099" s="1">
        <v>41920</v>
      </c>
      <c r="B2099" s="2" t="s">
        <v>69</v>
      </c>
      <c r="C2099">
        <v>180</v>
      </c>
      <c r="D2099">
        <f>MONTH(cukier3[[#This Row],[Data]])</f>
        <v>10</v>
      </c>
      <c r="E2099">
        <f>IF(D2098=cukier3[[#This Row],[Miesiąc]],0,1)</f>
        <v>0</v>
      </c>
      <c r="F2099">
        <f ca="1">F2098-cukier3[[#This Row],[KG cukru]]+cukier3[[#This Row],[Dołożono]]</f>
        <v>-285333</v>
      </c>
      <c r="G209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0" spans="1:7" x14ac:dyDescent="0.25">
      <c r="A2100" s="1">
        <v>41920</v>
      </c>
      <c r="B2100" s="2" t="s">
        <v>22</v>
      </c>
      <c r="C2100">
        <v>381</v>
      </c>
      <c r="D2100">
        <f>MONTH(cukier3[[#This Row],[Data]])</f>
        <v>10</v>
      </c>
      <c r="E2100">
        <f>IF(D2099=cukier3[[#This Row],[Miesiąc]],0,1)</f>
        <v>0</v>
      </c>
      <c r="F2100">
        <f ca="1">F2099-cukier3[[#This Row],[KG cukru]]+cukier3[[#This Row],[Dołożono]]</f>
        <v>-285714</v>
      </c>
      <c r="G210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1" spans="1:7" x14ac:dyDescent="0.25">
      <c r="A2101" s="1">
        <v>41921</v>
      </c>
      <c r="B2101" s="2" t="s">
        <v>70</v>
      </c>
      <c r="C2101">
        <v>16</v>
      </c>
      <c r="D2101">
        <f>MONTH(cukier3[[#This Row],[Data]])</f>
        <v>10</v>
      </c>
      <c r="E2101">
        <f>IF(D2100=cukier3[[#This Row],[Miesiąc]],0,1)</f>
        <v>0</v>
      </c>
      <c r="F2101">
        <f ca="1">F2100-cukier3[[#This Row],[KG cukru]]+cukier3[[#This Row],[Dołożono]]</f>
        <v>-285730</v>
      </c>
      <c r="G210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2" spans="1:7" x14ac:dyDescent="0.25">
      <c r="A2102" s="1">
        <v>41921</v>
      </c>
      <c r="B2102" s="2" t="s">
        <v>25</v>
      </c>
      <c r="C2102">
        <v>37</v>
      </c>
      <c r="D2102">
        <f>MONTH(cukier3[[#This Row],[Data]])</f>
        <v>10</v>
      </c>
      <c r="E2102">
        <f>IF(D2101=cukier3[[#This Row],[Miesiąc]],0,1)</f>
        <v>0</v>
      </c>
      <c r="F2102">
        <f ca="1">F2101-cukier3[[#This Row],[KG cukru]]+cukier3[[#This Row],[Dołożono]]</f>
        <v>-285767</v>
      </c>
      <c r="G210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3" spans="1:7" x14ac:dyDescent="0.25">
      <c r="A2103" s="1">
        <v>41921</v>
      </c>
      <c r="B2103" s="2" t="s">
        <v>28</v>
      </c>
      <c r="C2103">
        <v>85</v>
      </c>
      <c r="D2103">
        <f>MONTH(cukier3[[#This Row],[Data]])</f>
        <v>10</v>
      </c>
      <c r="E2103">
        <f>IF(D2102=cukier3[[#This Row],[Miesiąc]],0,1)</f>
        <v>0</v>
      </c>
      <c r="F2103">
        <f ca="1">F2102-cukier3[[#This Row],[KG cukru]]+cukier3[[#This Row],[Dołożono]]</f>
        <v>-285852</v>
      </c>
      <c r="G210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4" spans="1:7" x14ac:dyDescent="0.25">
      <c r="A2104" s="1">
        <v>41924</v>
      </c>
      <c r="B2104" s="2" t="s">
        <v>20</v>
      </c>
      <c r="C2104">
        <v>69</v>
      </c>
      <c r="D2104">
        <f>MONTH(cukier3[[#This Row],[Data]])</f>
        <v>10</v>
      </c>
      <c r="E2104">
        <f>IF(D2103=cukier3[[#This Row],[Miesiąc]],0,1)</f>
        <v>0</v>
      </c>
      <c r="F2104">
        <f ca="1">F2103-cukier3[[#This Row],[KG cukru]]+cukier3[[#This Row],[Dołożono]]</f>
        <v>-285921</v>
      </c>
      <c r="G210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5" spans="1:7" x14ac:dyDescent="0.25">
      <c r="A2105" s="1">
        <v>41925</v>
      </c>
      <c r="B2105" s="2" t="s">
        <v>7</v>
      </c>
      <c r="C2105">
        <v>304</v>
      </c>
      <c r="D2105">
        <f>MONTH(cukier3[[#This Row],[Data]])</f>
        <v>10</v>
      </c>
      <c r="E2105">
        <f>IF(D2104=cukier3[[#This Row],[Miesiąc]],0,1)</f>
        <v>0</v>
      </c>
      <c r="F2105">
        <f ca="1">F2104-cukier3[[#This Row],[KG cukru]]+cukier3[[#This Row],[Dołożono]]</f>
        <v>-286225</v>
      </c>
      <c r="G210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6" spans="1:7" x14ac:dyDescent="0.25">
      <c r="A2106" s="1">
        <v>41928</v>
      </c>
      <c r="B2106" s="2" t="s">
        <v>22</v>
      </c>
      <c r="C2106">
        <v>491</v>
      </c>
      <c r="D2106">
        <f>MONTH(cukier3[[#This Row],[Data]])</f>
        <v>10</v>
      </c>
      <c r="E2106">
        <f>IF(D2105=cukier3[[#This Row],[Miesiąc]],0,1)</f>
        <v>0</v>
      </c>
      <c r="F2106">
        <f ca="1">F2105-cukier3[[#This Row],[KG cukru]]+cukier3[[#This Row],[Dołożono]]</f>
        <v>-286716</v>
      </c>
      <c r="G210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7" spans="1:7" x14ac:dyDescent="0.25">
      <c r="A2107" s="1">
        <v>41931</v>
      </c>
      <c r="B2107" s="2" t="s">
        <v>23</v>
      </c>
      <c r="C2107">
        <v>106</v>
      </c>
      <c r="D2107">
        <f>MONTH(cukier3[[#This Row],[Data]])</f>
        <v>10</v>
      </c>
      <c r="E2107">
        <f>IF(D2106=cukier3[[#This Row],[Miesiąc]],0,1)</f>
        <v>0</v>
      </c>
      <c r="F2107">
        <f ca="1">F2106-cukier3[[#This Row],[KG cukru]]+cukier3[[#This Row],[Dołożono]]</f>
        <v>-286822</v>
      </c>
      <c r="G210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8" spans="1:7" x14ac:dyDescent="0.25">
      <c r="A2108" s="1">
        <v>41935</v>
      </c>
      <c r="B2108" s="2" t="s">
        <v>8</v>
      </c>
      <c r="C2108">
        <v>131</v>
      </c>
      <c r="D2108">
        <f>MONTH(cukier3[[#This Row],[Data]])</f>
        <v>10</v>
      </c>
      <c r="E2108">
        <f>IF(D2107=cukier3[[#This Row],[Miesiąc]],0,1)</f>
        <v>0</v>
      </c>
      <c r="F2108">
        <f ca="1">F2107-cukier3[[#This Row],[KG cukru]]+cukier3[[#This Row],[Dołożono]]</f>
        <v>-286953</v>
      </c>
      <c r="G210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09" spans="1:7" x14ac:dyDescent="0.25">
      <c r="A2109" s="1">
        <v>41935</v>
      </c>
      <c r="B2109" s="2" t="s">
        <v>52</v>
      </c>
      <c r="C2109">
        <v>188</v>
      </c>
      <c r="D2109">
        <f>MONTH(cukier3[[#This Row],[Data]])</f>
        <v>10</v>
      </c>
      <c r="E2109">
        <f>IF(D2108=cukier3[[#This Row],[Miesiąc]],0,1)</f>
        <v>0</v>
      </c>
      <c r="F2109">
        <f ca="1">F2108-cukier3[[#This Row],[KG cukru]]+cukier3[[#This Row],[Dołożono]]</f>
        <v>-287141</v>
      </c>
      <c r="G210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0" spans="1:7" x14ac:dyDescent="0.25">
      <c r="A2110" s="1">
        <v>41936</v>
      </c>
      <c r="B2110" s="2" t="s">
        <v>148</v>
      </c>
      <c r="C2110">
        <v>9</v>
      </c>
      <c r="D2110">
        <f>MONTH(cukier3[[#This Row],[Data]])</f>
        <v>10</v>
      </c>
      <c r="E2110">
        <f>IF(D2109=cukier3[[#This Row],[Miesiąc]],0,1)</f>
        <v>0</v>
      </c>
      <c r="F2110">
        <f ca="1">F2109-cukier3[[#This Row],[KG cukru]]+cukier3[[#This Row],[Dołożono]]</f>
        <v>-287150</v>
      </c>
      <c r="G211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1" spans="1:7" x14ac:dyDescent="0.25">
      <c r="A2111" s="1">
        <v>41938</v>
      </c>
      <c r="B2111" s="2" t="s">
        <v>45</v>
      </c>
      <c r="C2111">
        <v>245</v>
      </c>
      <c r="D2111">
        <f>MONTH(cukier3[[#This Row],[Data]])</f>
        <v>10</v>
      </c>
      <c r="E2111">
        <f>IF(D2110=cukier3[[#This Row],[Miesiąc]],0,1)</f>
        <v>0</v>
      </c>
      <c r="F2111">
        <f ca="1">F2110-cukier3[[#This Row],[KG cukru]]+cukier3[[#This Row],[Dołożono]]</f>
        <v>-287395</v>
      </c>
      <c r="G211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2" spans="1:7" x14ac:dyDescent="0.25">
      <c r="A2112" s="1">
        <v>41943</v>
      </c>
      <c r="B2112" s="2" t="s">
        <v>22</v>
      </c>
      <c r="C2112">
        <v>166</v>
      </c>
      <c r="D2112">
        <f>MONTH(cukier3[[#This Row],[Data]])</f>
        <v>10</v>
      </c>
      <c r="E2112">
        <f>IF(D2111=cukier3[[#This Row],[Miesiąc]],0,1)</f>
        <v>0</v>
      </c>
      <c r="F2112">
        <f ca="1">F2111-cukier3[[#This Row],[KG cukru]]+cukier3[[#This Row],[Dołożono]]</f>
        <v>-287561</v>
      </c>
      <c r="G211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3" spans="1:7" x14ac:dyDescent="0.25">
      <c r="A2113" s="1">
        <v>41945</v>
      </c>
      <c r="B2113" s="2" t="s">
        <v>119</v>
      </c>
      <c r="C2113">
        <v>11</v>
      </c>
      <c r="D2113">
        <f>MONTH(cukier3[[#This Row],[Data]])</f>
        <v>11</v>
      </c>
      <c r="E2113">
        <f>IF(D2112=cukier3[[#This Row],[Miesiąc]],0,1)</f>
        <v>1</v>
      </c>
      <c r="F2113">
        <f ca="1">F2112-cukier3[[#This Row],[KG cukru]]+cukier3[[#This Row],[Dołożono]]</f>
        <v>-287572</v>
      </c>
      <c r="G2113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4" spans="1:7" x14ac:dyDescent="0.25">
      <c r="A2114" s="1">
        <v>41945</v>
      </c>
      <c r="B2114" s="2" t="s">
        <v>55</v>
      </c>
      <c r="C2114">
        <v>171</v>
      </c>
      <c r="D2114">
        <f>MONTH(cukier3[[#This Row],[Data]])</f>
        <v>11</v>
      </c>
      <c r="E2114">
        <f>IF(D2113=cukier3[[#This Row],[Miesiąc]],0,1)</f>
        <v>0</v>
      </c>
      <c r="F2114">
        <f ca="1">F2113-cukier3[[#This Row],[KG cukru]]+cukier3[[#This Row],[Dołożono]]</f>
        <v>-287743</v>
      </c>
      <c r="G211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5" spans="1:7" x14ac:dyDescent="0.25">
      <c r="A2115" s="1">
        <v>41946</v>
      </c>
      <c r="B2115" s="2" t="s">
        <v>20</v>
      </c>
      <c r="C2115">
        <v>52</v>
      </c>
      <c r="D2115">
        <f>MONTH(cukier3[[#This Row],[Data]])</f>
        <v>11</v>
      </c>
      <c r="E2115">
        <f>IF(D2114=cukier3[[#This Row],[Miesiąc]],0,1)</f>
        <v>0</v>
      </c>
      <c r="F2115">
        <f ca="1">F2114-cukier3[[#This Row],[KG cukru]]+cukier3[[#This Row],[Dołożono]]</f>
        <v>-287795</v>
      </c>
      <c r="G211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6" spans="1:7" x14ac:dyDescent="0.25">
      <c r="A2116" s="1">
        <v>41949</v>
      </c>
      <c r="B2116" s="2" t="s">
        <v>120</v>
      </c>
      <c r="C2116">
        <v>56</v>
      </c>
      <c r="D2116">
        <f>MONTH(cukier3[[#This Row],[Data]])</f>
        <v>11</v>
      </c>
      <c r="E2116">
        <f>IF(D2115=cukier3[[#This Row],[Miesiąc]],0,1)</f>
        <v>0</v>
      </c>
      <c r="F2116">
        <f ca="1">F2115-cukier3[[#This Row],[KG cukru]]+cukier3[[#This Row],[Dołożono]]</f>
        <v>-287851</v>
      </c>
      <c r="G211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7" spans="1:7" x14ac:dyDescent="0.25">
      <c r="A2117" s="1">
        <v>41950</v>
      </c>
      <c r="B2117" s="2" t="s">
        <v>54</v>
      </c>
      <c r="C2117">
        <v>6</v>
      </c>
      <c r="D2117">
        <f>MONTH(cukier3[[#This Row],[Data]])</f>
        <v>11</v>
      </c>
      <c r="E2117">
        <f>IF(D2116=cukier3[[#This Row],[Miesiąc]],0,1)</f>
        <v>0</v>
      </c>
      <c r="F2117">
        <f ca="1">F2116-cukier3[[#This Row],[KG cukru]]+cukier3[[#This Row],[Dołożono]]</f>
        <v>-287857</v>
      </c>
      <c r="G211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8" spans="1:7" x14ac:dyDescent="0.25">
      <c r="A2118" s="1">
        <v>41950</v>
      </c>
      <c r="B2118" s="2" t="s">
        <v>55</v>
      </c>
      <c r="C2118">
        <v>179</v>
      </c>
      <c r="D2118">
        <f>MONTH(cukier3[[#This Row],[Data]])</f>
        <v>11</v>
      </c>
      <c r="E2118">
        <f>IF(D2117=cukier3[[#This Row],[Miesiąc]],0,1)</f>
        <v>0</v>
      </c>
      <c r="F2118">
        <f ca="1">F2117-cukier3[[#This Row],[KG cukru]]+cukier3[[#This Row],[Dołożono]]</f>
        <v>-288036</v>
      </c>
      <c r="G211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19" spans="1:7" x14ac:dyDescent="0.25">
      <c r="A2119" s="1">
        <v>41951</v>
      </c>
      <c r="B2119" s="2" t="s">
        <v>22</v>
      </c>
      <c r="C2119">
        <v>398</v>
      </c>
      <c r="D2119">
        <f>MONTH(cukier3[[#This Row],[Data]])</f>
        <v>11</v>
      </c>
      <c r="E2119">
        <f>IF(D2118=cukier3[[#This Row],[Miesiąc]],0,1)</f>
        <v>0</v>
      </c>
      <c r="F2119">
        <f ca="1">F2118-cukier3[[#This Row],[KG cukru]]+cukier3[[#This Row],[Dołożono]]</f>
        <v>-288434</v>
      </c>
      <c r="G211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0" spans="1:7" x14ac:dyDescent="0.25">
      <c r="A2120" s="1">
        <v>41952</v>
      </c>
      <c r="B2120" s="2" t="s">
        <v>12</v>
      </c>
      <c r="C2120">
        <v>160</v>
      </c>
      <c r="D2120">
        <f>MONTH(cukier3[[#This Row],[Data]])</f>
        <v>11</v>
      </c>
      <c r="E2120">
        <f>IF(D2119=cukier3[[#This Row],[Miesiąc]],0,1)</f>
        <v>0</v>
      </c>
      <c r="F2120">
        <f ca="1">F2119-cukier3[[#This Row],[KG cukru]]+cukier3[[#This Row],[Dołożono]]</f>
        <v>-288594</v>
      </c>
      <c r="G212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1" spans="1:7" x14ac:dyDescent="0.25">
      <c r="A2121" s="1">
        <v>41952</v>
      </c>
      <c r="B2121" s="2" t="s">
        <v>69</v>
      </c>
      <c r="C2121">
        <v>68</v>
      </c>
      <c r="D2121">
        <f>MONTH(cukier3[[#This Row],[Data]])</f>
        <v>11</v>
      </c>
      <c r="E2121">
        <f>IF(D2120=cukier3[[#This Row],[Miesiąc]],0,1)</f>
        <v>0</v>
      </c>
      <c r="F2121">
        <f ca="1">F2120-cukier3[[#This Row],[KG cukru]]+cukier3[[#This Row],[Dołożono]]</f>
        <v>-288662</v>
      </c>
      <c r="G212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2" spans="1:7" x14ac:dyDescent="0.25">
      <c r="A2122" s="1">
        <v>41953</v>
      </c>
      <c r="B2122" s="2" t="s">
        <v>12</v>
      </c>
      <c r="C2122">
        <v>183</v>
      </c>
      <c r="D2122">
        <f>MONTH(cukier3[[#This Row],[Data]])</f>
        <v>11</v>
      </c>
      <c r="E2122">
        <f>IF(D2121=cukier3[[#This Row],[Miesiąc]],0,1)</f>
        <v>0</v>
      </c>
      <c r="F2122">
        <f ca="1">F2121-cukier3[[#This Row],[KG cukru]]+cukier3[[#This Row],[Dołożono]]</f>
        <v>-288845</v>
      </c>
      <c r="G212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3" spans="1:7" x14ac:dyDescent="0.25">
      <c r="A2123" s="1">
        <v>41954</v>
      </c>
      <c r="B2123" s="2" t="s">
        <v>22</v>
      </c>
      <c r="C2123">
        <v>178</v>
      </c>
      <c r="D2123">
        <f>MONTH(cukier3[[#This Row],[Data]])</f>
        <v>11</v>
      </c>
      <c r="E2123">
        <f>IF(D2122=cukier3[[#This Row],[Miesiąc]],0,1)</f>
        <v>0</v>
      </c>
      <c r="F2123">
        <f ca="1">F2122-cukier3[[#This Row],[KG cukru]]+cukier3[[#This Row],[Dołożono]]</f>
        <v>-289023</v>
      </c>
      <c r="G212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4" spans="1:7" x14ac:dyDescent="0.25">
      <c r="A2124" s="1">
        <v>41955</v>
      </c>
      <c r="B2124" s="2" t="s">
        <v>7</v>
      </c>
      <c r="C2124">
        <v>381</v>
      </c>
      <c r="D2124">
        <f>MONTH(cukier3[[#This Row],[Data]])</f>
        <v>11</v>
      </c>
      <c r="E2124">
        <f>IF(D2123=cukier3[[#This Row],[Miesiąc]],0,1)</f>
        <v>0</v>
      </c>
      <c r="F2124">
        <f ca="1">F2123-cukier3[[#This Row],[KG cukru]]+cukier3[[#This Row],[Dołożono]]</f>
        <v>-289404</v>
      </c>
      <c r="G212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5" spans="1:7" x14ac:dyDescent="0.25">
      <c r="A2125" s="1">
        <v>41957</v>
      </c>
      <c r="B2125" s="2" t="s">
        <v>62</v>
      </c>
      <c r="C2125">
        <v>12</v>
      </c>
      <c r="D2125">
        <f>MONTH(cukier3[[#This Row],[Data]])</f>
        <v>11</v>
      </c>
      <c r="E2125">
        <f>IF(D2124=cukier3[[#This Row],[Miesiąc]],0,1)</f>
        <v>0</v>
      </c>
      <c r="F2125">
        <f ca="1">F2124-cukier3[[#This Row],[KG cukru]]+cukier3[[#This Row],[Dołożono]]</f>
        <v>-289416</v>
      </c>
      <c r="G212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6" spans="1:7" x14ac:dyDescent="0.25">
      <c r="A2126" s="1">
        <v>41959</v>
      </c>
      <c r="B2126" s="2" t="s">
        <v>28</v>
      </c>
      <c r="C2126">
        <v>116</v>
      </c>
      <c r="D2126">
        <f>MONTH(cukier3[[#This Row],[Data]])</f>
        <v>11</v>
      </c>
      <c r="E2126">
        <f>IF(D2125=cukier3[[#This Row],[Miesiąc]],0,1)</f>
        <v>0</v>
      </c>
      <c r="F2126">
        <f ca="1">F2125-cukier3[[#This Row],[KG cukru]]+cukier3[[#This Row],[Dołożono]]</f>
        <v>-289532</v>
      </c>
      <c r="G212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7" spans="1:7" x14ac:dyDescent="0.25">
      <c r="A2127" s="1">
        <v>41961</v>
      </c>
      <c r="B2127" s="2" t="s">
        <v>69</v>
      </c>
      <c r="C2127">
        <v>31</v>
      </c>
      <c r="D2127">
        <f>MONTH(cukier3[[#This Row],[Data]])</f>
        <v>11</v>
      </c>
      <c r="E2127">
        <f>IF(D2126=cukier3[[#This Row],[Miesiąc]],0,1)</f>
        <v>0</v>
      </c>
      <c r="F2127">
        <f ca="1">F2126-cukier3[[#This Row],[KG cukru]]+cukier3[[#This Row],[Dołożono]]</f>
        <v>-289563</v>
      </c>
      <c r="G212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8" spans="1:7" x14ac:dyDescent="0.25">
      <c r="A2128" s="1">
        <v>41961</v>
      </c>
      <c r="B2128" s="2" t="s">
        <v>7</v>
      </c>
      <c r="C2128">
        <v>117</v>
      </c>
      <c r="D2128">
        <f>MONTH(cukier3[[#This Row],[Data]])</f>
        <v>11</v>
      </c>
      <c r="E2128">
        <f>IF(D2127=cukier3[[#This Row],[Miesiąc]],0,1)</f>
        <v>0</v>
      </c>
      <c r="F2128">
        <f ca="1">F2127-cukier3[[#This Row],[KG cukru]]+cukier3[[#This Row],[Dołożono]]</f>
        <v>-289680</v>
      </c>
      <c r="G212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29" spans="1:7" x14ac:dyDescent="0.25">
      <c r="A2129" s="1">
        <v>41962</v>
      </c>
      <c r="B2129" s="2" t="s">
        <v>8</v>
      </c>
      <c r="C2129">
        <v>131</v>
      </c>
      <c r="D2129">
        <f>MONTH(cukier3[[#This Row],[Data]])</f>
        <v>11</v>
      </c>
      <c r="E2129">
        <f>IF(D2128=cukier3[[#This Row],[Miesiąc]],0,1)</f>
        <v>0</v>
      </c>
      <c r="F2129">
        <f ca="1">F2128-cukier3[[#This Row],[KG cukru]]+cukier3[[#This Row],[Dołożono]]</f>
        <v>-289811</v>
      </c>
      <c r="G212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0" spans="1:7" x14ac:dyDescent="0.25">
      <c r="A2130" s="1">
        <v>41962</v>
      </c>
      <c r="B2130" s="2" t="s">
        <v>10</v>
      </c>
      <c r="C2130">
        <v>21</v>
      </c>
      <c r="D2130">
        <f>MONTH(cukier3[[#This Row],[Data]])</f>
        <v>11</v>
      </c>
      <c r="E2130">
        <f>IF(D2129=cukier3[[#This Row],[Miesiąc]],0,1)</f>
        <v>0</v>
      </c>
      <c r="F2130">
        <f ca="1">F2129-cukier3[[#This Row],[KG cukru]]+cukier3[[#This Row],[Dołożono]]</f>
        <v>-289832</v>
      </c>
      <c r="G213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1" spans="1:7" x14ac:dyDescent="0.25">
      <c r="A2131" s="1">
        <v>41963</v>
      </c>
      <c r="B2131" s="2" t="s">
        <v>9</v>
      </c>
      <c r="C2131">
        <v>300</v>
      </c>
      <c r="D2131">
        <f>MONTH(cukier3[[#This Row],[Data]])</f>
        <v>11</v>
      </c>
      <c r="E2131">
        <f>IF(D2130=cukier3[[#This Row],[Miesiąc]],0,1)</f>
        <v>0</v>
      </c>
      <c r="F2131">
        <f ca="1">F2130-cukier3[[#This Row],[KG cukru]]+cukier3[[#This Row],[Dołożono]]</f>
        <v>-290132</v>
      </c>
      <c r="G213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2" spans="1:7" x14ac:dyDescent="0.25">
      <c r="A2132" s="1">
        <v>41963</v>
      </c>
      <c r="B2132" s="2" t="s">
        <v>18</v>
      </c>
      <c r="C2132">
        <v>32</v>
      </c>
      <c r="D2132">
        <f>MONTH(cukier3[[#This Row],[Data]])</f>
        <v>11</v>
      </c>
      <c r="E2132">
        <f>IF(D2131=cukier3[[#This Row],[Miesiąc]],0,1)</f>
        <v>0</v>
      </c>
      <c r="F2132">
        <f ca="1">F2131-cukier3[[#This Row],[KG cukru]]+cukier3[[#This Row],[Dołożono]]</f>
        <v>-290164</v>
      </c>
      <c r="G213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3" spans="1:7" x14ac:dyDescent="0.25">
      <c r="A2133" s="1">
        <v>41966</v>
      </c>
      <c r="B2133" s="2" t="s">
        <v>132</v>
      </c>
      <c r="C2133">
        <v>4</v>
      </c>
      <c r="D2133">
        <f>MONTH(cukier3[[#This Row],[Data]])</f>
        <v>11</v>
      </c>
      <c r="E2133">
        <f>IF(D2132=cukier3[[#This Row],[Miesiąc]],0,1)</f>
        <v>0</v>
      </c>
      <c r="F2133">
        <f ca="1">F2132-cukier3[[#This Row],[KG cukru]]+cukier3[[#This Row],[Dołożono]]</f>
        <v>-290168</v>
      </c>
      <c r="G213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4" spans="1:7" x14ac:dyDescent="0.25">
      <c r="A2134" s="1">
        <v>41967</v>
      </c>
      <c r="B2134" s="2" t="s">
        <v>45</v>
      </c>
      <c r="C2134">
        <v>230</v>
      </c>
      <c r="D2134">
        <f>MONTH(cukier3[[#This Row],[Data]])</f>
        <v>11</v>
      </c>
      <c r="E2134">
        <f>IF(D2133=cukier3[[#This Row],[Miesiąc]],0,1)</f>
        <v>0</v>
      </c>
      <c r="F2134">
        <f ca="1">F2133-cukier3[[#This Row],[KG cukru]]+cukier3[[#This Row],[Dołożono]]</f>
        <v>-290398</v>
      </c>
      <c r="G213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5" spans="1:7" x14ac:dyDescent="0.25">
      <c r="A2135" s="1">
        <v>41968</v>
      </c>
      <c r="B2135" s="2" t="s">
        <v>61</v>
      </c>
      <c r="C2135">
        <v>164</v>
      </c>
      <c r="D2135">
        <f>MONTH(cukier3[[#This Row],[Data]])</f>
        <v>11</v>
      </c>
      <c r="E2135">
        <f>IF(D2134=cukier3[[#This Row],[Miesiąc]],0,1)</f>
        <v>0</v>
      </c>
      <c r="F2135">
        <f ca="1">F2134-cukier3[[#This Row],[KG cukru]]+cukier3[[#This Row],[Dołożono]]</f>
        <v>-290562</v>
      </c>
      <c r="G213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6" spans="1:7" x14ac:dyDescent="0.25">
      <c r="A2136" s="1">
        <v>41969</v>
      </c>
      <c r="B2136" s="2" t="s">
        <v>98</v>
      </c>
      <c r="C2136">
        <v>4</v>
      </c>
      <c r="D2136">
        <f>MONTH(cukier3[[#This Row],[Data]])</f>
        <v>11</v>
      </c>
      <c r="E2136">
        <f>IF(D2135=cukier3[[#This Row],[Miesiąc]],0,1)</f>
        <v>0</v>
      </c>
      <c r="F2136">
        <f ca="1">F2135-cukier3[[#This Row],[KG cukru]]+cukier3[[#This Row],[Dołożono]]</f>
        <v>-290566</v>
      </c>
      <c r="G213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7" spans="1:7" x14ac:dyDescent="0.25">
      <c r="A2137" s="1">
        <v>41972</v>
      </c>
      <c r="B2137" s="2" t="s">
        <v>20</v>
      </c>
      <c r="C2137">
        <v>96</v>
      </c>
      <c r="D2137">
        <f>MONTH(cukier3[[#This Row],[Data]])</f>
        <v>11</v>
      </c>
      <c r="E2137">
        <f>IF(D2136=cukier3[[#This Row],[Miesiąc]],0,1)</f>
        <v>0</v>
      </c>
      <c r="F2137">
        <f ca="1">F2136-cukier3[[#This Row],[KG cukru]]+cukier3[[#This Row],[Dołożono]]</f>
        <v>-290662</v>
      </c>
      <c r="G213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8" spans="1:7" x14ac:dyDescent="0.25">
      <c r="A2138" s="1">
        <v>41975</v>
      </c>
      <c r="B2138" s="2" t="s">
        <v>71</v>
      </c>
      <c r="C2138">
        <v>21</v>
      </c>
      <c r="D2138">
        <f>MONTH(cukier3[[#This Row],[Data]])</f>
        <v>12</v>
      </c>
      <c r="E2138">
        <f>IF(D2137=cukier3[[#This Row],[Miesiąc]],0,1)</f>
        <v>1</v>
      </c>
      <c r="F2138">
        <f ca="1">F2137-cukier3[[#This Row],[KG cukru]]+cukier3[[#This Row],[Dołożono]]</f>
        <v>-290683</v>
      </c>
      <c r="G2138" t="b">
        <f ca="1"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39" spans="1:7" x14ac:dyDescent="0.25">
      <c r="A2139" s="1">
        <v>41975</v>
      </c>
      <c r="B2139" s="2" t="s">
        <v>131</v>
      </c>
      <c r="C2139">
        <v>94</v>
      </c>
      <c r="D2139">
        <f>MONTH(cukier3[[#This Row],[Data]])</f>
        <v>12</v>
      </c>
      <c r="E2139">
        <f>IF(D2138=cukier3[[#This Row],[Miesiąc]],0,1)</f>
        <v>0</v>
      </c>
      <c r="F2139">
        <f ca="1">F2138-cukier3[[#This Row],[KG cukru]]+cukier3[[#This Row],[Dołożono]]</f>
        <v>-290777</v>
      </c>
      <c r="G213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0" spans="1:7" x14ac:dyDescent="0.25">
      <c r="A2140" s="1">
        <v>41977</v>
      </c>
      <c r="B2140" s="2" t="s">
        <v>25</v>
      </c>
      <c r="C2140">
        <v>197</v>
      </c>
      <c r="D2140">
        <f>MONTH(cukier3[[#This Row],[Data]])</f>
        <v>12</v>
      </c>
      <c r="E2140">
        <f>IF(D2139=cukier3[[#This Row],[Miesiąc]],0,1)</f>
        <v>0</v>
      </c>
      <c r="F2140">
        <f ca="1">F2139-cukier3[[#This Row],[KG cukru]]+cukier3[[#This Row],[Dołożono]]</f>
        <v>-290974</v>
      </c>
      <c r="G214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1" spans="1:7" x14ac:dyDescent="0.25">
      <c r="A2141" s="1">
        <v>41977</v>
      </c>
      <c r="B2141" s="2" t="s">
        <v>7</v>
      </c>
      <c r="C2141">
        <v>129</v>
      </c>
      <c r="D2141">
        <f>MONTH(cukier3[[#This Row],[Data]])</f>
        <v>12</v>
      </c>
      <c r="E2141">
        <f>IF(D2140=cukier3[[#This Row],[Miesiąc]],0,1)</f>
        <v>0</v>
      </c>
      <c r="F2141">
        <f ca="1">F2140-cukier3[[#This Row],[KG cukru]]+cukier3[[#This Row],[Dołożono]]</f>
        <v>-291103</v>
      </c>
      <c r="G214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2" spans="1:7" x14ac:dyDescent="0.25">
      <c r="A2142" s="1">
        <v>41978</v>
      </c>
      <c r="B2142" s="2" t="s">
        <v>24</v>
      </c>
      <c r="C2142">
        <v>332</v>
      </c>
      <c r="D2142">
        <f>MONTH(cukier3[[#This Row],[Data]])</f>
        <v>12</v>
      </c>
      <c r="E2142">
        <f>IF(D2141=cukier3[[#This Row],[Miesiąc]],0,1)</f>
        <v>0</v>
      </c>
      <c r="F2142">
        <f ca="1">F2141-cukier3[[#This Row],[KG cukru]]+cukier3[[#This Row],[Dołożono]]</f>
        <v>-291435</v>
      </c>
      <c r="G214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3" spans="1:7" x14ac:dyDescent="0.25">
      <c r="A2143" s="1">
        <v>41978</v>
      </c>
      <c r="B2143" s="2" t="s">
        <v>113</v>
      </c>
      <c r="C2143">
        <v>16</v>
      </c>
      <c r="D2143">
        <f>MONTH(cukier3[[#This Row],[Data]])</f>
        <v>12</v>
      </c>
      <c r="E2143">
        <f>IF(D2142=cukier3[[#This Row],[Miesiąc]],0,1)</f>
        <v>0</v>
      </c>
      <c r="F2143">
        <f ca="1">F2142-cukier3[[#This Row],[KG cukru]]+cukier3[[#This Row],[Dołożono]]</f>
        <v>-291451</v>
      </c>
      <c r="G214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4" spans="1:7" x14ac:dyDescent="0.25">
      <c r="A2144" s="1">
        <v>41980</v>
      </c>
      <c r="B2144" s="2" t="s">
        <v>69</v>
      </c>
      <c r="C2144">
        <v>75</v>
      </c>
      <c r="D2144">
        <f>MONTH(cukier3[[#This Row],[Data]])</f>
        <v>12</v>
      </c>
      <c r="E2144">
        <f>IF(D2143=cukier3[[#This Row],[Miesiąc]],0,1)</f>
        <v>0</v>
      </c>
      <c r="F2144">
        <f ca="1">F2143-cukier3[[#This Row],[KG cukru]]+cukier3[[#This Row],[Dołożono]]</f>
        <v>-291526</v>
      </c>
      <c r="G214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5" spans="1:7" x14ac:dyDescent="0.25">
      <c r="A2145" s="1">
        <v>41981</v>
      </c>
      <c r="B2145" s="2" t="s">
        <v>74</v>
      </c>
      <c r="C2145">
        <v>10</v>
      </c>
      <c r="D2145">
        <f>MONTH(cukier3[[#This Row],[Data]])</f>
        <v>12</v>
      </c>
      <c r="E2145">
        <f>IF(D2144=cukier3[[#This Row],[Miesiąc]],0,1)</f>
        <v>0</v>
      </c>
      <c r="F2145">
        <f ca="1">F2144-cukier3[[#This Row],[KG cukru]]+cukier3[[#This Row],[Dołożono]]</f>
        <v>-291536</v>
      </c>
      <c r="G214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6" spans="1:7" x14ac:dyDescent="0.25">
      <c r="A2146" s="1">
        <v>41982</v>
      </c>
      <c r="B2146" s="2" t="s">
        <v>37</v>
      </c>
      <c r="C2146">
        <v>93</v>
      </c>
      <c r="D2146">
        <f>MONTH(cukier3[[#This Row],[Data]])</f>
        <v>12</v>
      </c>
      <c r="E2146">
        <f>IF(D2145=cukier3[[#This Row],[Miesiąc]],0,1)</f>
        <v>0</v>
      </c>
      <c r="F2146">
        <f ca="1">F2145-cukier3[[#This Row],[KG cukru]]+cukier3[[#This Row],[Dołożono]]</f>
        <v>-291629</v>
      </c>
      <c r="G214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7" spans="1:7" x14ac:dyDescent="0.25">
      <c r="A2147" s="1">
        <v>41983</v>
      </c>
      <c r="B2147" s="2" t="s">
        <v>45</v>
      </c>
      <c r="C2147">
        <v>146</v>
      </c>
      <c r="D2147">
        <f>MONTH(cukier3[[#This Row],[Data]])</f>
        <v>12</v>
      </c>
      <c r="E2147">
        <f>IF(D2146=cukier3[[#This Row],[Miesiąc]],0,1)</f>
        <v>0</v>
      </c>
      <c r="F2147">
        <f ca="1">F2146-cukier3[[#This Row],[KG cukru]]+cukier3[[#This Row],[Dołożono]]</f>
        <v>-291775</v>
      </c>
      <c r="G214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8" spans="1:7" x14ac:dyDescent="0.25">
      <c r="A2148" s="1">
        <v>41984</v>
      </c>
      <c r="B2148" s="2" t="s">
        <v>58</v>
      </c>
      <c r="C2148">
        <v>197</v>
      </c>
      <c r="D2148">
        <f>MONTH(cukier3[[#This Row],[Data]])</f>
        <v>12</v>
      </c>
      <c r="E2148">
        <f>IF(D2147=cukier3[[#This Row],[Miesiąc]],0,1)</f>
        <v>0</v>
      </c>
      <c r="F2148">
        <f ca="1">F2147-cukier3[[#This Row],[KG cukru]]+cukier3[[#This Row],[Dołożono]]</f>
        <v>-291972</v>
      </c>
      <c r="G214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49" spans="1:7" x14ac:dyDescent="0.25">
      <c r="A2149" s="1">
        <v>41986</v>
      </c>
      <c r="B2149" s="2" t="s">
        <v>17</v>
      </c>
      <c r="C2149">
        <v>482</v>
      </c>
      <c r="D2149">
        <f>MONTH(cukier3[[#This Row],[Data]])</f>
        <v>12</v>
      </c>
      <c r="E2149">
        <f>IF(D2148=cukier3[[#This Row],[Miesiąc]],0,1)</f>
        <v>0</v>
      </c>
      <c r="F2149">
        <f ca="1">F2148-cukier3[[#This Row],[KG cukru]]+cukier3[[#This Row],[Dołożono]]</f>
        <v>-292454</v>
      </c>
      <c r="G214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0" spans="1:7" x14ac:dyDescent="0.25">
      <c r="A2150" s="1">
        <v>41988</v>
      </c>
      <c r="B2150" s="2" t="s">
        <v>8</v>
      </c>
      <c r="C2150">
        <v>43</v>
      </c>
      <c r="D2150">
        <f>MONTH(cukier3[[#This Row],[Data]])</f>
        <v>12</v>
      </c>
      <c r="E2150">
        <f>IF(D2149=cukier3[[#This Row],[Miesiąc]],0,1)</f>
        <v>0</v>
      </c>
      <c r="F2150">
        <f ca="1">F2149-cukier3[[#This Row],[KG cukru]]+cukier3[[#This Row],[Dołożono]]</f>
        <v>-292497</v>
      </c>
      <c r="G215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1" spans="1:7" x14ac:dyDescent="0.25">
      <c r="A2151" s="1">
        <v>41989</v>
      </c>
      <c r="B2151" s="2" t="s">
        <v>14</v>
      </c>
      <c r="C2151">
        <v>274</v>
      </c>
      <c r="D2151">
        <f>MONTH(cukier3[[#This Row],[Data]])</f>
        <v>12</v>
      </c>
      <c r="E2151">
        <f>IF(D2150=cukier3[[#This Row],[Miesiąc]],0,1)</f>
        <v>0</v>
      </c>
      <c r="F2151">
        <f ca="1">F2150-cukier3[[#This Row],[KG cukru]]+cukier3[[#This Row],[Dołożono]]</f>
        <v>-292771</v>
      </c>
      <c r="G215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2" spans="1:7" x14ac:dyDescent="0.25">
      <c r="A2152" s="1">
        <v>41989</v>
      </c>
      <c r="B2152" s="2" t="s">
        <v>22</v>
      </c>
      <c r="C2152">
        <v>367</v>
      </c>
      <c r="D2152">
        <f>MONTH(cukier3[[#This Row],[Data]])</f>
        <v>12</v>
      </c>
      <c r="E2152">
        <f>IF(D2151=cukier3[[#This Row],[Miesiąc]],0,1)</f>
        <v>0</v>
      </c>
      <c r="F2152">
        <f ca="1">F2151-cukier3[[#This Row],[KG cukru]]+cukier3[[#This Row],[Dołożono]]</f>
        <v>-293138</v>
      </c>
      <c r="G215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3" spans="1:7" x14ac:dyDescent="0.25">
      <c r="A2153" s="1">
        <v>41991</v>
      </c>
      <c r="B2153" s="2" t="s">
        <v>17</v>
      </c>
      <c r="C2153">
        <v>283</v>
      </c>
      <c r="D2153">
        <f>MONTH(cukier3[[#This Row],[Data]])</f>
        <v>12</v>
      </c>
      <c r="E2153">
        <f>IF(D2152=cukier3[[#This Row],[Miesiąc]],0,1)</f>
        <v>0</v>
      </c>
      <c r="F2153">
        <f ca="1">F2152-cukier3[[#This Row],[KG cukru]]+cukier3[[#This Row],[Dołożono]]</f>
        <v>-293421</v>
      </c>
      <c r="G215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4" spans="1:7" x14ac:dyDescent="0.25">
      <c r="A2154" s="1">
        <v>41992</v>
      </c>
      <c r="B2154" s="2" t="s">
        <v>55</v>
      </c>
      <c r="C2154">
        <v>98</v>
      </c>
      <c r="D2154">
        <f>MONTH(cukier3[[#This Row],[Data]])</f>
        <v>12</v>
      </c>
      <c r="E2154">
        <f>IF(D2153=cukier3[[#This Row],[Miesiąc]],0,1)</f>
        <v>0</v>
      </c>
      <c r="F2154">
        <f ca="1">F2153-cukier3[[#This Row],[KG cukru]]+cukier3[[#This Row],[Dołożono]]</f>
        <v>-293519</v>
      </c>
      <c r="G2154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5" spans="1:7" x14ac:dyDescent="0.25">
      <c r="A2155" s="1">
        <v>41993</v>
      </c>
      <c r="B2155" s="2" t="s">
        <v>22</v>
      </c>
      <c r="C2155">
        <v>485</v>
      </c>
      <c r="D2155">
        <f>MONTH(cukier3[[#This Row],[Data]])</f>
        <v>12</v>
      </c>
      <c r="E2155">
        <f>IF(D2154=cukier3[[#This Row],[Miesiąc]],0,1)</f>
        <v>0</v>
      </c>
      <c r="F2155">
        <f ca="1">F2154-cukier3[[#This Row],[KG cukru]]+cukier3[[#This Row],[Dołożono]]</f>
        <v>-294004</v>
      </c>
      <c r="G2155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6" spans="1:7" x14ac:dyDescent="0.25">
      <c r="A2156" s="1">
        <v>41994</v>
      </c>
      <c r="B2156" s="2" t="s">
        <v>167</v>
      </c>
      <c r="C2156">
        <v>3</v>
      </c>
      <c r="D2156">
        <f>MONTH(cukier3[[#This Row],[Data]])</f>
        <v>12</v>
      </c>
      <c r="E2156">
        <f>IF(D2155=cukier3[[#This Row],[Miesiąc]],0,1)</f>
        <v>0</v>
      </c>
      <c r="F2156">
        <f ca="1">F2155-cukier3[[#This Row],[KG cukru]]+cukier3[[#This Row],[Dołożono]]</f>
        <v>-294007</v>
      </c>
      <c r="G2156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7" spans="1:7" x14ac:dyDescent="0.25">
      <c r="A2157" s="1">
        <v>41996</v>
      </c>
      <c r="B2157" s="2" t="s">
        <v>45</v>
      </c>
      <c r="C2157">
        <v>331</v>
      </c>
      <c r="D2157">
        <f>MONTH(cukier3[[#This Row],[Data]])</f>
        <v>12</v>
      </c>
      <c r="E2157">
        <f>IF(D2156=cukier3[[#This Row],[Miesiąc]],0,1)</f>
        <v>0</v>
      </c>
      <c r="F2157">
        <f ca="1">F2156-cukier3[[#This Row],[KG cukru]]+cukier3[[#This Row],[Dołożono]]</f>
        <v>-294338</v>
      </c>
      <c r="G2157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8" spans="1:7" x14ac:dyDescent="0.25">
      <c r="A2158" s="1">
        <v>41997</v>
      </c>
      <c r="B2158" s="2" t="s">
        <v>8</v>
      </c>
      <c r="C2158">
        <v>150</v>
      </c>
      <c r="D2158">
        <f>MONTH(cukier3[[#This Row],[Data]])</f>
        <v>12</v>
      </c>
      <c r="E2158">
        <f>IF(D2157=cukier3[[#This Row],[Miesiąc]],0,1)</f>
        <v>0</v>
      </c>
      <c r="F2158">
        <f ca="1">F2157-cukier3[[#This Row],[KG cukru]]+cukier3[[#This Row],[Dołożono]]</f>
        <v>-294488</v>
      </c>
      <c r="G2158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59" spans="1:7" x14ac:dyDescent="0.25">
      <c r="A2159" s="1">
        <v>41998</v>
      </c>
      <c r="B2159" s="2" t="s">
        <v>7</v>
      </c>
      <c r="C2159">
        <v>463</v>
      </c>
      <c r="D2159">
        <f>MONTH(cukier3[[#This Row],[Data]])</f>
        <v>12</v>
      </c>
      <c r="E2159">
        <f>IF(D2158=cukier3[[#This Row],[Miesiąc]],0,1)</f>
        <v>0</v>
      </c>
      <c r="F2159">
        <f ca="1">F2158-cukier3[[#This Row],[KG cukru]]+cukier3[[#This Row],[Dołożono]]</f>
        <v>-294951</v>
      </c>
      <c r="G2159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60" spans="1:7" x14ac:dyDescent="0.25">
      <c r="A2160" s="1">
        <v>41999</v>
      </c>
      <c r="B2160" s="2" t="s">
        <v>12</v>
      </c>
      <c r="C2160">
        <v>178</v>
      </c>
      <c r="D2160">
        <f>MONTH(cukier3[[#This Row],[Data]])</f>
        <v>12</v>
      </c>
      <c r="E2160">
        <f>IF(D2159=cukier3[[#This Row],[Miesiąc]],0,1)</f>
        <v>0</v>
      </c>
      <c r="F2160">
        <f ca="1">F2159-cukier3[[#This Row],[KG cukru]]+cukier3[[#This Row],[Dołożono]]</f>
        <v>-295129</v>
      </c>
      <c r="G2160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61" spans="1:7" x14ac:dyDescent="0.25">
      <c r="A2161" s="1">
        <v>41999</v>
      </c>
      <c r="B2161" s="2" t="s">
        <v>159</v>
      </c>
      <c r="C2161">
        <v>8</v>
      </c>
      <c r="D2161">
        <f>MONTH(cukier3[[#This Row],[Data]])</f>
        <v>12</v>
      </c>
      <c r="E2161">
        <f>IF(D2160=cukier3[[#This Row],[Miesiąc]],0,1)</f>
        <v>0</v>
      </c>
      <c r="F2161">
        <f ca="1">F2160-cukier3[[#This Row],[KG cukru]]+cukier3[[#This Row],[Dołożono]]</f>
        <v>-295137</v>
      </c>
      <c r="G2161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62" spans="1:7" x14ac:dyDescent="0.25">
      <c r="A2162" s="1">
        <v>42001</v>
      </c>
      <c r="B2162" s="2" t="s">
        <v>19</v>
      </c>
      <c r="C2162">
        <v>166</v>
      </c>
      <c r="D2162">
        <f>MONTH(cukier3[[#This Row],[Data]])</f>
        <v>12</v>
      </c>
      <c r="E2162">
        <f>IF(D2161=cukier3[[#This Row],[Miesiąc]],0,1)</f>
        <v>0</v>
      </c>
      <c r="F2162">
        <f ca="1">F2161-cukier3[[#This Row],[KG cukru]]+cukier3[[#This Row],[Dołożono]]</f>
        <v>-295303</v>
      </c>
      <c r="G2162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  <row r="2163" spans="1:7" x14ac:dyDescent="0.25">
      <c r="A2163" s="1">
        <v>42002</v>
      </c>
      <c r="B2163" s="2" t="s">
        <v>232</v>
      </c>
      <c r="C2163">
        <v>14</v>
      </c>
      <c r="D2163">
        <f>MONTH(cukier3[[#This Row],[Data]])</f>
        <v>12</v>
      </c>
      <c r="E2163">
        <f>IF(D2162=cukier3[[#This Row],[Miesiąc]],0,1)</f>
        <v>0</v>
      </c>
      <c r="F2163">
        <f ca="1">F2162-cukier3[[#This Row],[KG cukru]]+cukier3[[#This Row],[Dołożono]]</f>
        <v>-295317</v>
      </c>
      <c r="G2163" t="b">
        <f>IF(cukier3[[#This Row],[Czy to nowy miesiąc]]=1, IF(cukier3[[#This Row],[Kg na koniec dnia]]&gt;=5000, 0, IF(cukier3[[#This Row],[Kg na koniec dnia]]&gt;=4000, 1000, IF(cukier3[[#This Row],[Kg na koniec dnia]]&gt;= 3000, 2000, IF(cukier3[[#This Row],[Kg na koniec dnia]]&gt;=2000, 3000, IF(cukier3[[#This Row],[Kg na koniec dnia]]&gt;=1000, 4000, IF(cukier3[[#This Row],[Kg na koniec dnia]]&gt;=0, 5000, 0)))))))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9701-AE92-4B3E-896F-92C45DBC2E2C}">
  <dimension ref="A1:N2163"/>
  <sheetViews>
    <sheetView topLeftCell="A2126" workbookViewId="0">
      <selection sqref="A1:I2163"/>
    </sheetView>
  </sheetViews>
  <sheetFormatPr defaultRowHeight="15" x14ac:dyDescent="0.25"/>
  <cols>
    <col min="1" max="1" width="11.140625" bestFit="1" customWidth="1"/>
    <col min="2" max="2" width="13.28515625" bestFit="1" customWidth="1"/>
    <col min="3" max="3" width="11.140625" bestFit="1" customWidth="1"/>
    <col min="5" max="5" width="12.140625" bestFit="1" customWidth="1"/>
    <col min="6" max="6" width="11.28515625" bestFit="1" customWidth="1"/>
    <col min="7" max="7" width="13.7109375" bestFit="1" customWidth="1"/>
  </cols>
  <sheetData>
    <row r="1" spans="1:14" x14ac:dyDescent="0.25">
      <c r="A1" t="s">
        <v>240</v>
      </c>
      <c r="B1" t="s">
        <v>241</v>
      </c>
      <c r="C1" t="s">
        <v>242</v>
      </c>
      <c r="D1" t="s">
        <v>246</v>
      </c>
      <c r="E1" t="s">
        <v>248</v>
      </c>
      <c r="F1" t="s">
        <v>247</v>
      </c>
      <c r="G1" t="s">
        <v>250</v>
      </c>
      <c r="H1" t="s">
        <v>251</v>
      </c>
      <c r="I1" t="s">
        <v>252</v>
      </c>
    </row>
    <row r="2" spans="1:14" x14ac:dyDescent="0.25">
      <c r="A2" s="1">
        <v>38437</v>
      </c>
      <c r="B2" s="2" t="s">
        <v>32</v>
      </c>
      <c r="C2">
        <v>7</v>
      </c>
      <c r="D2">
        <f>YEAR(cukier[[#This Row],[Data]])</f>
        <v>2005</v>
      </c>
      <c r="E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" s="5">
        <f>cukier[[#This Row],[Cena z kg]]*cukier[[#This Row],[KG cukru]]</f>
        <v>14</v>
      </c>
      <c r="G2">
        <v>0</v>
      </c>
      <c r="H2">
        <v>7</v>
      </c>
      <c r="I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" spans="1:14" x14ac:dyDescent="0.25">
      <c r="A3" s="1">
        <v>39494</v>
      </c>
      <c r="B3" s="2" t="s">
        <v>32</v>
      </c>
      <c r="C3">
        <v>9</v>
      </c>
      <c r="D3">
        <f>YEAR(cukier[[#This Row],[Data]])</f>
        <v>2008</v>
      </c>
      <c r="E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3" s="5">
        <f>cukier[[#This Row],[Cena z kg]]*cukier[[#This Row],[KG cukru]]</f>
        <v>19.349999999999998</v>
      </c>
      <c r="G3">
        <f>IF(B2=cukier[[#This Row],[NIP]],0,1)</f>
        <v>0</v>
      </c>
      <c r="H3">
        <v>16</v>
      </c>
      <c r="I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" spans="1:14" x14ac:dyDescent="0.25">
      <c r="A4" s="1">
        <v>38815</v>
      </c>
      <c r="B4" s="2" t="s">
        <v>102</v>
      </c>
      <c r="C4">
        <v>171</v>
      </c>
      <c r="D4">
        <f>YEAR(cukier[[#This Row],[Data]])</f>
        <v>2006</v>
      </c>
      <c r="E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" s="5">
        <f>cukier[[#This Row],[Cena z kg]]*cukier[[#This Row],[KG cukru]]</f>
        <v>350.54999999999995</v>
      </c>
      <c r="G4">
        <f>IF(B3=cukier[[#This Row],[NIP]],0,1)</f>
        <v>1</v>
      </c>
      <c r="H4">
        <f>IF(cukier[[#This Row],[Czy ten sam]]=0,H3+cukier[[#This Row],[KG cukru]],cukier[[#This Row],[KG cukru]])</f>
        <v>171</v>
      </c>
      <c r="I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8.5500000000000007</v>
      </c>
      <c r="J4">
        <v>2005</v>
      </c>
      <c r="K4">
        <v>2</v>
      </c>
      <c r="N4" t="s">
        <v>253</v>
      </c>
    </row>
    <row r="5" spans="1:14" x14ac:dyDescent="0.25">
      <c r="A5" s="1">
        <v>38864</v>
      </c>
      <c r="B5" s="2" t="s">
        <v>102</v>
      </c>
      <c r="C5">
        <v>243</v>
      </c>
      <c r="D5">
        <f>YEAR(cukier[[#This Row],[Data]])</f>
        <v>2006</v>
      </c>
      <c r="E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" s="5">
        <f>cukier[[#This Row],[Cena z kg]]*cukier[[#This Row],[KG cukru]]</f>
        <v>498.15</v>
      </c>
      <c r="G5">
        <f>IF(B4=cukier[[#This Row],[NIP]],0,1)</f>
        <v>0</v>
      </c>
      <c r="H5">
        <f>IF(cukier[[#This Row],[Czy ten sam]]=0,H4+cukier[[#This Row],[KG cukru]],cukier[[#This Row],[KG cukru]])</f>
        <v>414</v>
      </c>
      <c r="I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12.15</v>
      </c>
      <c r="J5">
        <v>2006</v>
      </c>
      <c r="K5">
        <v>2.0499999999999998</v>
      </c>
      <c r="N5">
        <f>SUM(cukier[Rabat])</f>
        <v>38126.350000000028</v>
      </c>
    </row>
    <row r="6" spans="1:14" x14ac:dyDescent="0.25">
      <c r="A6" s="1">
        <v>38919</v>
      </c>
      <c r="B6" s="2" t="s">
        <v>102</v>
      </c>
      <c r="C6">
        <v>382</v>
      </c>
      <c r="D6">
        <f>YEAR(cukier[[#This Row],[Data]])</f>
        <v>2006</v>
      </c>
      <c r="E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6" s="5">
        <f>cukier[[#This Row],[Cena z kg]]*cukier[[#This Row],[KG cukru]]</f>
        <v>783.09999999999991</v>
      </c>
      <c r="G6">
        <f>IF(B5=cukier[[#This Row],[NIP]],0,1)</f>
        <v>0</v>
      </c>
      <c r="H6">
        <f>IF(cukier[[#This Row],[Czy ten sam]]=0,H5+cukier[[#This Row],[KG cukru]],cukier[[#This Row],[KG cukru]])</f>
        <v>796</v>
      </c>
      <c r="I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19.100000000000001</v>
      </c>
      <c r="J6">
        <v>2007</v>
      </c>
      <c r="K6">
        <v>2.09</v>
      </c>
    </row>
    <row r="7" spans="1:14" x14ac:dyDescent="0.25">
      <c r="A7" s="1">
        <v>38974</v>
      </c>
      <c r="B7" s="2" t="s">
        <v>102</v>
      </c>
      <c r="C7">
        <v>343</v>
      </c>
      <c r="D7">
        <f>YEAR(cukier[[#This Row],[Data]])</f>
        <v>2006</v>
      </c>
      <c r="E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" s="5">
        <f>cukier[[#This Row],[Cena z kg]]*cukier[[#This Row],[KG cukru]]</f>
        <v>703.15</v>
      </c>
      <c r="G7">
        <f>IF(B6=cukier[[#This Row],[NIP]],0,1)</f>
        <v>0</v>
      </c>
      <c r="H7">
        <f>IF(cukier[[#This Row],[Czy ten sam]]=0,H6+cukier[[#This Row],[KG cukru]],cukier[[#This Row],[KG cukru]])</f>
        <v>1139</v>
      </c>
      <c r="I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34.300000000000004</v>
      </c>
      <c r="J7">
        <v>2008</v>
      </c>
      <c r="K7">
        <v>2.15</v>
      </c>
    </row>
    <row r="8" spans="1:14" x14ac:dyDescent="0.25">
      <c r="A8" s="1">
        <v>39527</v>
      </c>
      <c r="B8" s="2" t="s">
        <v>102</v>
      </c>
      <c r="C8">
        <v>298</v>
      </c>
      <c r="D8">
        <f>YEAR(cukier[[#This Row],[Data]])</f>
        <v>2008</v>
      </c>
      <c r="E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" s="5">
        <f>cukier[[#This Row],[Cena z kg]]*cukier[[#This Row],[KG cukru]]</f>
        <v>640.69999999999993</v>
      </c>
      <c r="G8">
        <f>IF(B7=cukier[[#This Row],[NIP]],0,1)</f>
        <v>0</v>
      </c>
      <c r="H8">
        <f>IF(cukier[[#This Row],[Czy ten sam]]=0,H7+cukier[[#This Row],[KG cukru]],cukier[[#This Row],[KG cukru]])</f>
        <v>1437</v>
      </c>
      <c r="I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29.8</v>
      </c>
      <c r="J8">
        <v>2009</v>
      </c>
      <c r="K8">
        <v>2.13</v>
      </c>
    </row>
    <row r="9" spans="1:14" x14ac:dyDescent="0.25">
      <c r="A9" s="1">
        <v>39549</v>
      </c>
      <c r="B9" s="2" t="s">
        <v>102</v>
      </c>
      <c r="C9">
        <v>477</v>
      </c>
      <c r="D9">
        <f>YEAR(cukier[[#This Row],[Data]])</f>
        <v>2008</v>
      </c>
      <c r="E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9" s="5">
        <f>cukier[[#This Row],[Cena z kg]]*cukier[[#This Row],[KG cukru]]</f>
        <v>1025.55</v>
      </c>
      <c r="G9">
        <f>IF(B8=cukier[[#This Row],[NIP]],0,1)</f>
        <v>0</v>
      </c>
      <c r="H9">
        <f>IF(cukier[[#This Row],[Czy ten sam]]=0,H8+cukier[[#This Row],[KG cukru]],cukier[[#This Row],[KG cukru]])</f>
        <v>1914</v>
      </c>
      <c r="I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47.7</v>
      </c>
      <c r="J9">
        <v>2010</v>
      </c>
      <c r="K9">
        <v>2.1</v>
      </c>
    </row>
    <row r="10" spans="1:14" x14ac:dyDescent="0.25">
      <c r="A10" s="1">
        <v>39584</v>
      </c>
      <c r="B10" s="2" t="s">
        <v>102</v>
      </c>
      <c r="C10">
        <v>431</v>
      </c>
      <c r="D10">
        <f>YEAR(cukier[[#This Row],[Data]])</f>
        <v>2008</v>
      </c>
      <c r="E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" s="5">
        <f>cukier[[#This Row],[Cena z kg]]*cukier[[#This Row],[KG cukru]]</f>
        <v>926.65</v>
      </c>
      <c r="G10">
        <f>IF(B9=cukier[[#This Row],[NIP]],0,1)</f>
        <v>0</v>
      </c>
      <c r="H10">
        <f>IF(cukier[[#This Row],[Czy ten sam]]=0,H9+cukier[[#This Row],[KG cukru]],cukier[[#This Row],[KG cukru]])</f>
        <v>2345</v>
      </c>
      <c r="I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43.1</v>
      </c>
      <c r="J10">
        <v>2011</v>
      </c>
      <c r="K10">
        <v>2.2000000000000002</v>
      </c>
    </row>
    <row r="11" spans="1:14" x14ac:dyDescent="0.25">
      <c r="A11" s="1">
        <v>39692</v>
      </c>
      <c r="B11" s="2" t="s">
        <v>102</v>
      </c>
      <c r="C11">
        <v>346</v>
      </c>
      <c r="D11">
        <f>YEAR(cukier[[#This Row],[Data]])</f>
        <v>2008</v>
      </c>
      <c r="E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" s="5">
        <f>cukier[[#This Row],[Cena z kg]]*cukier[[#This Row],[KG cukru]]</f>
        <v>743.9</v>
      </c>
      <c r="G11">
        <f>IF(B10=cukier[[#This Row],[NIP]],0,1)</f>
        <v>0</v>
      </c>
      <c r="H11">
        <f>IF(cukier[[#This Row],[Czy ten sam]]=0,H10+cukier[[#This Row],[KG cukru]],cukier[[#This Row],[KG cukru]])</f>
        <v>2691</v>
      </c>
      <c r="I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34.6</v>
      </c>
      <c r="J11">
        <v>2012</v>
      </c>
      <c r="K11">
        <v>2.25</v>
      </c>
    </row>
    <row r="12" spans="1:14" x14ac:dyDescent="0.25">
      <c r="A12" s="1">
        <v>40072</v>
      </c>
      <c r="B12" s="2" t="s">
        <v>102</v>
      </c>
      <c r="C12">
        <v>395</v>
      </c>
      <c r="D12">
        <f>YEAR(cukier[[#This Row],[Data]])</f>
        <v>2009</v>
      </c>
      <c r="E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2" s="5">
        <f>cukier[[#This Row],[Cena z kg]]*cukier[[#This Row],[KG cukru]]</f>
        <v>841.34999999999991</v>
      </c>
      <c r="G12">
        <f>IF(B11=cukier[[#This Row],[NIP]],0,1)</f>
        <v>0</v>
      </c>
      <c r="H12">
        <f>IF(cukier[[#This Row],[Czy ten sam]]=0,H11+cukier[[#This Row],[KG cukru]],cukier[[#This Row],[KG cukru]])</f>
        <v>3086</v>
      </c>
      <c r="I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39.5</v>
      </c>
      <c r="J12">
        <v>2013</v>
      </c>
      <c r="K12">
        <v>2.2200000000000002</v>
      </c>
    </row>
    <row r="13" spans="1:14" x14ac:dyDescent="0.25">
      <c r="A13" s="1">
        <v>40121</v>
      </c>
      <c r="B13" s="2" t="s">
        <v>102</v>
      </c>
      <c r="C13">
        <v>200</v>
      </c>
      <c r="D13">
        <f>YEAR(cukier[[#This Row],[Data]])</f>
        <v>2009</v>
      </c>
      <c r="E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" s="5">
        <f>cukier[[#This Row],[Cena z kg]]*cukier[[#This Row],[KG cukru]]</f>
        <v>426</v>
      </c>
      <c r="G13">
        <f>IF(B12=cukier[[#This Row],[NIP]],0,1)</f>
        <v>0</v>
      </c>
      <c r="H13">
        <f>IF(cukier[[#This Row],[Czy ten sam]]=0,H12+cukier[[#This Row],[KG cukru]],cukier[[#This Row],[KG cukru]])</f>
        <v>3286</v>
      </c>
      <c r="I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</v>
      </c>
      <c r="J13">
        <v>2014</v>
      </c>
      <c r="K13">
        <v>2.23</v>
      </c>
    </row>
    <row r="14" spans="1:14" x14ac:dyDescent="0.25">
      <c r="A14" s="1">
        <v>40350</v>
      </c>
      <c r="B14" s="2" t="s">
        <v>102</v>
      </c>
      <c r="C14">
        <v>260</v>
      </c>
      <c r="D14">
        <f>YEAR(cukier[[#This Row],[Data]])</f>
        <v>2010</v>
      </c>
      <c r="E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4" s="5">
        <f>cukier[[#This Row],[Cena z kg]]*cukier[[#This Row],[KG cukru]]</f>
        <v>546</v>
      </c>
      <c r="G14">
        <f>IF(B13=cukier[[#This Row],[NIP]],0,1)</f>
        <v>0</v>
      </c>
      <c r="H14">
        <f>IF(cukier[[#This Row],[Czy ten sam]]=0,H13+cukier[[#This Row],[KG cukru]],cukier[[#This Row],[KG cukru]])</f>
        <v>3546</v>
      </c>
      <c r="I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</v>
      </c>
    </row>
    <row r="15" spans="1:14" x14ac:dyDescent="0.25">
      <c r="A15" s="1">
        <v>40736</v>
      </c>
      <c r="B15" s="2" t="s">
        <v>102</v>
      </c>
      <c r="C15">
        <v>329</v>
      </c>
      <c r="D15">
        <f>YEAR(cukier[[#This Row],[Data]])</f>
        <v>2011</v>
      </c>
      <c r="E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" s="5">
        <f>cukier[[#This Row],[Cena z kg]]*cukier[[#This Row],[KG cukru]]</f>
        <v>723.80000000000007</v>
      </c>
      <c r="G15">
        <f>IF(B14=cukier[[#This Row],[NIP]],0,1)</f>
        <v>0</v>
      </c>
      <c r="H15">
        <f>IF(cukier[[#This Row],[Czy ten sam]]=0,H14+cukier[[#This Row],[KG cukru]],cukier[[#This Row],[KG cukru]])</f>
        <v>3875</v>
      </c>
      <c r="I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32.9</v>
      </c>
    </row>
    <row r="16" spans="1:14" x14ac:dyDescent="0.25">
      <c r="A16" s="1">
        <v>40807</v>
      </c>
      <c r="B16" s="2" t="s">
        <v>102</v>
      </c>
      <c r="C16">
        <v>249</v>
      </c>
      <c r="D16">
        <f>YEAR(cukier[[#This Row],[Data]])</f>
        <v>2011</v>
      </c>
      <c r="E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6" s="5">
        <f>cukier[[#This Row],[Cena z kg]]*cukier[[#This Row],[KG cukru]]</f>
        <v>547.80000000000007</v>
      </c>
      <c r="G16">
        <f>IF(B15=cukier[[#This Row],[NIP]],0,1)</f>
        <v>0</v>
      </c>
      <c r="H16">
        <f>IF(cukier[[#This Row],[Czy ten sam]]=0,H15+cukier[[#This Row],[KG cukru]],cukier[[#This Row],[KG cukru]])</f>
        <v>4124</v>
      </c>
      <c r="I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24.900000000000002</v>
      </c>
    </row>
    <row r="17" spans="1:9" x14ac:dyDescent="0.25">
      <c r="A17" s="1">
        <v>40955</v>
      </c>
      <c r="B17" s="2" t="s">
        <v>102</v>
      </c>
      <c r="C17">
        <v>248</v>
      </c>
      <c r="D17">
        <f>YEAR(cukier[[#This Row],[Data]])</f>
        <v>2012</v>
      </c>
      <c r="E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" s="5">
        <f>cukier[[#This Row],[Cena z kg]]*cukier[[#This Row],[KG cukru]]</f>
        <v>558</v>
      </c>
      <c r="G17">
        <f>IF(B16=cukier[[#This Row],[NIP]],0,1)</f>
        <v>0</v>
      </c>
      <c r="H17">
        <f>IF(cukier[[#This Row],[Czy ten sam]]=0,H16+cukier[[#This Row],[KG cukru]],cukier[[#This Row],[KG cukru]])</f>
        <v>4372</v>
      </c>
      <c r="I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24.8</v>
      </c>
    </row>
    <row r="18" spans="1:9" x14ac:dyDescent="0.25">
      <c r="A18" s="1">
        <v>40971</v>
      </c>
      <c r="B18" s="2" t="s">
        <v>102</v>
      </c>
      <c r="C18">
        <v>221</v>
      </c>
      <c r="D18">
        <f>YEAR(cukier[[#This Row],[Data]])</f>
        <v>2012</v>
      </c>
      <c r="E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" s="5">
        <f>cukier[[#This Row],[Cena z kg]]*cukier[[#This Row],[KG cukru]]</f>
        <v>497.25</v>
      </c>
      <c r="G18">
        <f>IF(B17=cukier[[#This Row],[NIP]],0,1)</f>
        <v>0</v>
      </c>
      <c r="H18">
        <f>IF(cukier[[#This Row],[Czy ten sam]]=0,H17+cukier[[#This Row],[KG cukru]],cukier[[#This Row],[KG cukru]])</f>
        <v>4593</v>
      </c>
      <c r="I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22.1</v>
      </c>
    </row>
    <row r="19" spans="1:9" x14ac:dyDescent="0.25">
      <c r="A19" s="1">
        <v>41011</v>
      </c>
      <c r="B19" s="2" t="s">
        <v>102</v>
      </c>
      <c r="C19">
        <v>353</v>
      </c>
      <c r="D19">
        <f>YEAR(cukier[[#This Row],[Data]])</f>
        <v>2012</v>
      </c>
      <c r="E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" s="5">
        <f>cukier[[#This Row],[Cena z kg]]*cukier[[#This Row],[KG cukru]]</f>
        <v>794.25</v>
      </c>
      <c r="G19">
        <f>IF(B18=cukier[[#This Row],[NIP]],0,1)</f>
        <v>0</v>
      </c>
      <c r="H19">
        <f>IF(cukier[[#This Row],[Czy ten sam]]=0,H18+cukier[[#This Row],[KG cukru]],cukier[[#This Row],[KG cukru]])</f>
        <v>4946</v>
      </c>
      <c r="I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35.300000000000004</v>
      </c>
    </row>
    <row r="20" spans="1:9" x14ac:dyDescent="0.25">
      <c r="A20" s="1">
        <v>41147</v>
      </c>
      <c r="B20" s="2" t="s">
        <v>102</v>
      </c>
      <c r="C20">
        <v>344</v>
      </c>
      <c r="D20">
        <f>YEAR(cukier[[#This Row],[Data]])</f>
        <v>2012</v>
      </c>
      <c r="E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" s="5">
        <f>cukier[[#This Row],[Cena z kg]]*cukier[[#This Row],[KG cukru]]</f>
        <v>774</v>
      </c>
      <c r="G20">
        <f>IF(B19=cukier[[#This Row],[NIP]],0,1)</f>
        <v>0</v>
      </c>
      <c r="H20">
        <f>IF(cukier[[#This Row],[Czy ten sam]]=0,H19+cukier[[#This Row],[KG cukru]],cukier[[#This Row],[KG cukru]])</f>
        <v>5290</v>
      </c>
      <c r="I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34.4</v>
      </c>
    </row>
    <row r="21" spans="1:9" x14ac:dyDescent="0.25">
      <c r="A21" s="1">
        <v>41346</v>
      </c>
      <c r="B21" s="2" t="s">
        <v>102</v>
      </c>
      <c r="C21">
        <v>424</v>
      </c>
      <c r="D21">
        <f>YEAR(cukier[[#This Row],[Data]])</f>
        <v>2013</v>
      </c>
      <c r="E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1" s="5">
        <f>cukier[[#This Row],[Cena z kg]]*cukier[[#This Row],[KG cukru]]</f>
        <v>941.28000000000009</v>
      </c>
      <c r="G21">
        <f>IF(B20=cukier[[#This Row],[NIP]],0,1)</f>
        <v>0</v>
      </c>
      <c r="H21">
        <f>IF(cukier[[#This Row],[Czy ten sam]]=0,H20+cukier[[#This Row],[KG cukru]],cukier[[#This Row],[KG cukru]])</f>
        <v>5714</v>
      </c>
      <c r="I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42.400000000000006</v>
      </c>
    </row>
    <row r="22" spans="1:9" x14ac:dyDescent="0.25">
      <c r="A22" s="1">
        <v>41476</v>
      </c>
      <c r="B22" s="2" t="s">
        <v>102</v>
      </c>
      <c r="C22">
        <v>125</v>
      </c>
      <c r="D22">
        <f>YEAR(cukier[[#This Row],[Data]])</f>
        <v>2013</v>
      </c>
      <c r="E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2" s="5">
        <f>cukier[[#This Row],[Cena z kg]]*cukier[[#This Row],[KG cukru]]</f>
        <v>277.5</v>
      </c>
      <c r="G22">
        <f>IF(B21=cukier[[#This Row],[NIP]],0,1)</f>
        <v>0</v>
      </c>
      <c r="H22">
        <f>IF(cukier[[#This Row],[Czy ten sam]]=0,H21+cukier[[#This Row],[KG cukru]],cukier[[#This Row],[KG cukru]])</f>
        <v>5839</v>
      </c>
      <c r="I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12.5</v>
      </c>
    </row>
    <row r="23" spans="1:9" x14ac:dyDescent="0.25">
      <c r="A23" s="1">
        <v>41491</v>
      </c>
      <c r="B23" s="2" t="s">
        <v>102</v>
      </c>
      <c r="C23">
        <v>338</v>
      </c>
      <c r="D23">
        <f>YEAR(cukier[[#This Row],[Data]])</f>
        <v>2013</v>
      </c>
      <c r="E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3" s="5">
        <f>cukier[[#This Row],[Cena z kg]]*cukier[[#This Row],[KG cukru]]</f>
        <v>750.36</v>
      </c>
      <c r="G23">
        <f>IF(B22=cukier[[#This Row],[NIP]],0,1)</f>
        <v>0</v>
      </c>
      <c r="H23">
        <f>IF(cukier[[#This Row],[Czy ten sam]]=0,H22+cukier[[#This Row],[KG cukru]],cukier[[#This Row],[KG cukru]])</f>
        <v>6177</v>
      </c>
      <c r="I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33.800000000000004</v>
      </c>
    </row>
    <row r="24" spans="1:9" x14ac:dyDescent="0.25">
      <c r="A24" s="1">
        <v>41503</v>
      </c>
      <c r="B24" s="2" t="s">
        <v>102</v>
      </c>
      <c r="C24">
        <v>166</v>
      </c>
      <c r="D24">
        <f>YEAR(cukier[[#This Row],[Data]])</f>
        <v>2013</v>
      </c>
      <c r="E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4" s="5">
        <f>cukier[[#This Row],[Cena z kg]]*cukier[[#This Row],[KG cukru]]</f>
        <v>368.52000000000004</v>
      </c>
      <c r="G24">
        <f>IF(B23=cukier[[#This Row],[NIP]],0,1)</f>
        <v>0</v>
      </c>
      <c r="H24">
        <f>IF(cukier[[#This Row],[Czy ten sam]]=0,H23+cukier[[#This Row],[KG cukru]],cukier[[#This Row],[KG cukru]])</f>
        <v>6343</v>
      </c>
      <c r="I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16.600000000000001</v>
      </c>
    </row>
    <row r="25" spans="1:9" x14ac:dyDescent="0.25">
      <c r="A25" s="1">
        <v>41647</v>
      </c>
      <c r="B25" s="2" t="s">
        <v>102</v>
      </c>
      <c r="C25">
        <v>143</v>
      </c>
      <c r="D25">
        <f>YEAR(cukier[[#This Row],[Data]])</f>
        <v>2014</v>
      </c>
      <c r="E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5" s="5">
        <f>cukier[[#This Row],[Cena z kg]]*cukier[[#This Row],[KG cukru]]</f>
        <v>318.89</v>
      </c>
      <c r="G25">
        <f>IF(B24=cukier[[#This Row],[NIP]],0,1)</f>
        <v>0</v>
      </c>
      <c r="H25">
        <f>IF(cukier[[#This Row],[Czy ten sam]]=0,H24+cukier[[#This Row],[KG cukru]],cukier[[#This Row],[KG cukru]])</f>
        <v>6486</v>
      </c>
      <c r="I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14.3</v>
      </c>
    </row>
    <row r="26" spans="1:9" x14ac:dyDescent="0.25">
      <c r="A26" s="1">
        <v>41736</v>
      </c>
      <c r="B26" s="2" t="s">
        <v>102</v>
      </c>
      <c r="C26">
        <v>422</v>
      </c>
      <c r="D26">
        <f>YEAR(cukier[[#This Row],[Data]])</f>
        <v>2014</v>
      </c>
      <c r="E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6" s="5">
        <f>cukier[[#This Row],[Cena z kg]]*cukier[[#This Row],[KG cukru]]</f>
        <v>941.06</v>
      </c>
      <c r="G26">
        <f>IF(B25=cukier[[#This Row],[NIP]],0,1)</f>
        <v>0</v>
      </c>
      <c r="H26">
        <f>IF(cukier[[#This Row],[Czy ten sam]]=0,H25+cukier[[#This Row],[KG cukru]],cukier[[#This Row],[KG cukru]])</f>
        <v>6908</v>
      </c>
      <c r="I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42.2</v>
      </c>
    </row>
    <row r="27" spans="1:9" x14ac:dyDescent="0.25">
      <c r="A27" s="1">
        <v>41789</v>
      </c>
      <c r="B27" s="2" t="s">
        <v>102</v>
      </c>
      <c r="C27">
        <v>197</v>
      </c>
      <c r="D27">
        <f>YEAR(cukier[[#This Row],[Data]])</f>
        <v>2014</v>
      </c>
      <c r="E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7" s="5">
        <f>cukier[[#This Row],[Cena z kg]]*cukier[[#This Row],[KG cukru]]</f>
        <v>439.31</v>
      </c>
      <c r="G27">
        <f>IF(B26=cukier[[#This Row],[NIP]],0,1)</f>
        <v>0</v>
      </c>
      <c r="H27">
        <f>IF(cukier[[#This Row],[Czy ten sam]]=0,H26+cukier[[#This Row],[KG cukru]],cukier[[#This Row],[KG cukru]])</f>
        <v>7105</v>
      </c>
      <c r="I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19.700000000000003</v>
      </c>
    </row>
    <row r="28" spans="1:9" x14ac:dyDescent="0.25">
      <c r="A28" s="1">
        <v>41818</v>
      </c>
      <c r="B28" s="2" t="s">
        <v>102</v>
      </c>
      <c r="C28">
        <v>361</v>
      </c>
      <c r="D28">
        <f>YEAR(cukier[[#This Row],[Data]])</f>
        <v>2014</v>
      </c>
      <c r="E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8" s="5">
        <f>cukier[[#This Row],[Cena z kg]]*cukier[[#This Row],[KG cukru]]</f>
        <v>805.03</v>
      </c>
      <c r="G28">
        <f>IF(B27=cukier[[#This Row],[NIP]],0,1)</f>
        <v>0</v>
      </c>
      <c r="H28">
        <f>IF(cukier[[#This Row],[Czy ten sam]]=0,H27+cukier[[#This Row],[KG cukru]],cukier[[#This Row],[KG cukru]])</f>
        <v>7466</v>
      </c>
      <c r="I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36.1</v>
      </c>
    </row>
    <row r="29" spans="1:9" x14ac:dyDescent="0.25">
      <c r="A29" s="1">
        <v>41886</v>
      </c>
      <c r="B29" s="2" t="s">
        <v>102</v>
      </c>
      <c r="C29">
        <v>106</v>
      </c>
      <c r="D29">
        <f>YEAR(cukier[[#This Row],[Data]])</f>
        <v>2014</v>
      </c>
      <c r="E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9" s="5">
        <f>cukier[[#This Row],[Cena z kg]]*cukier[[#This Row],[KG cukru]]</f>
        <v>236.38</v>
      </c>
      <c r="G29">
        <f>IF(B28=cukier[[#This Row],[NIP]],0,1)</f>
        <v>0</v>
      </c>
      <c r="H29">
        <f>IF(cukier[[#This Row],[Czy ten sam]]=0,H28+cukier[[#This Row],[KG cukru]],cukier[[#This Row],[KG cukru]])</f>
        <v>7572</v>
      </c>
      <c r="I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10.600000000000001</v>
      </c>
    </row>
    <row r="30" spans="1:9" x14ac:dyDescent="0.25">
      <c r="A30" s="1">
        <v>41892</v>
      </c>
      <c r="B30" s="2" t="s">
        <v>102</v>
      </c>
      <c r="C30">
        <v>332</v>
      </c>
      <c r="D30">
        <f>YEAR(cukier[[#This Row],[Data]])</f>
        <v>2014</v>
      </c>
      <c r="E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0" s="5">
        <f>cukier[[#This Row],[Cena z kg]]*cukier[[#This Row],[KG cukru]]</f>
        <v>740.36</v>
      </c>
      <c r="G30">
        <f>IF(B29=cukier[[#This Row],[NIP]],0,1)</f>
        <v>0</v>
      </c>
      <c r="H30">
        <f>IF(cukier[[#This Row],[Czy ten sam]]=0,H29+cukier[[#This Row],[KG cukru]],cukier[[#This Row],[KG cukru]])</f>
        <v>7904</v>
      </c>
      <c r="I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33.200000000000003</v>
      </c>
    </row>
    <row r="31" spans="1:9" x14ac:dyDescent="0.25">
      <c r="A31" s="1">
        <v>38887</v>
      </c>
      <c r="B31" s="2" t="s">
        <v>114</v>
      </c>
      <c r="C31">
        <v>7</v>
      </c>
      <c r="D31">
        <f>YEAR(cukier[[#This Row],[Data]])</f>
        <v>2006</v>
      </c>
      <c r="E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1" s="5">
        <f>cukier[[#This Row],[Cena z kg]]*cukier[[#This Row],[KG cukru]]</f>
        <v>14.349999999999998</v>
      </c>
      <c r="G31">
        <f>IF(B30=cukier[[#This Row],[NIP]],0,1)</f>
        <v>1</v>
      </c>
      <c r="H31">
        <f>IF(cukier[[#This Row],[Czy ten sam]]=0,H30+cukier[[#This Row],[KG cukru]],cukier[[#This Row],[KG cukru]])</f>
        <v>7</v>
      </c>
      <c r="I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2" spans="1:9" x14ac:dyDescent="0.25">
      <c r="A32" s="1">
        <v>38790</v>
      </c>
      <c r="B32" s="2" t="s">
        <v>99</v>
      </c>
      <c r="C32">
        <v>10</v>
      </c>
      <c r="D32">
        <f>YEAR(cukier[[#This Row],[Data]])</f>
        <v>2006</v>
      </c>
      <c r="E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2" s="5">
        <f>cukier[[#This Row],[Cena z kg]]*cukier[[#This Row],[KG cukru]]</f>
        <v>20.5</v>
      </c>
      <c r="G32">
        <f>IF(B31=cukier[[#This Row],[NIP]],0,1)</f>
        <v>1</v>
      </c>
      <c r="H32">
        <f>IF(cukier[[#This Row],[Czy ten sam]]=0,H31+cukier[[#This Row],[KG cukru]],cukier[[#This Row],[KG cukru]])</f>
        <v>10</v>
      </c>
      <c r="I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3" spans="1:9" x14ac:dyDescent="0.25">
      <c r="A33" s="1">
        <v>39111</v>
      </c>
      <c r="B33" s="2" t="s">
        <v>99</v>
      </c>
      <c r="C33">
        <v>12</v>
      </c>
      <c r="D33">
        <f>YEAR(cukier[[#This Row],[Data]])</f>
        <v>2007</v>
      </c>
      <c r="E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3" s="5">
        <f>cukier[[#This Row],[Cena z kg]]*cukier[[#This Row],[KG cukru]]</f>
        <v>25.08</v>
      </c>
      <c r="G33">
        <f>IF(B32=cukier[[#This Row],[NIP]],0,1)</f>
        <v>0</v>
      </c>
      <c r="H33">
        <f>IF(cukier[[#This Row],[Czy ten sam]]=0,H32+cukier[[#This Row],[KG cukru]],cukier[[#This Row],[KG cukru]])</f>
        <v>22</v>
      </c>
      <c r="I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4" spans="1:9" x14ac:dyDescent="0.25">
      <c r="A34" s="1">
        <v>41576</v>
      </c>
      <c r="B34" s="2" t="s">
        <v>99</v>
      </c>
      <c r="C34">
        <v>19</v>
      </c>
      <c r="D34">
        <f>YEAR(cukier[[#This Row],[Data]])</f>
        <v>2013</v>
      </c>
      <c r="E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34" s="5">
        <f>cukier[[#This Row],[Cena z kg]]*cukier[[#This Row],[KG cukru]]</f>
        <v>42.180000000000007</v>
      </c>
      <c r="G34">
        <f>IF(B33=cukier[[#This Row],[NIP]],0,1)</f>
        <v>0</v>
      </c>
      <c r="H34">
        <f>IF(cukier[[#This Row],[Czy ten sam]]=0,H33+cukier[[#This Row],[KG cukru]],cukier[[#This Row],[KG cukru]])</f>
        <v>41</v>
      </c>
      <c r="I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5" spans="1:9" x14ac:dyDescent="0.25">
      <c r="A35" s="1">
        <v>38910</v>
      </c>
      <c r="B35" s="2" t="s">
        <v>119</v>
      </c>
      <c r="C35">
        <v>9</v>
      </c>
      <c r="D35">
        <f>YEAR(cukier[[#This Row],[Data]])</f>
        <v>2006</v>
      </c>
      <c r="E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5" s="5">
        <f>cukier[[#This Row],[Cena z kg]]*cukier[[#This Row],[KG cukru]]</f>
        <v>18.45</v>
      </c>
      <c r="G35">
        <f>IF(B34=cukier[[#This Row],[NIP]],0,1)</f>
        <v>1</v>
      </c>
      <c r="H35">
        <f>IF(cukier[[#This Row],[Czy ten sam]]=0,H34+cukier[[#This Row],[KG cukru]],cukier[[#This Row],[KG cukru]])</f>
        <v>9</v>
      </c>
      <c r="I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6" spans="1:9" x14ac:dyDescent="0.25">
      <c r="A36" s="1">
        <v>39308</v>
      </c>
      <c r="B36" s="2" t="s">
        <v>119</v>
      </c>
      <c r="C36">
        <v>11</v>
      </c>
      <c r="D36">
        <f>YEAR(cukier[[#This Row],[Data]])</f>
        <v>2007</v>
      </c>
      <c r="E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6" s="5">
        <f>cukier[[#This Row],[Cena z kg]]*cukier[[#This Row],[KG cukru]]</f>
        <v>22.99</v>
      </c>
      <c r="G36">
        <f>IF(B35=cukier[[#This Row],[NIP]],0,1)</f>
        <v>0</v>
      </c>
      <c r="H36">
        <f>IF(cukier[[#This Row],[Czy ten sam]]=0,H35+cukier[[#This Row],[KG cukru]],cukier[[#This Row],[KG cukru]])</f>
        <v>20</v>
      </c>
      <c r="I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7" spans="1:9" x14ac:dyDescent="0.25">
      <c r="A37" s="1">
        <v>39505</v>
      </c>
      <c r="B37" s="2" t="s">
        <v>119</v>
      </c>
      <c r="C37">
        <v>5</v>
      </c>
      <c r="D37">
        <f>YEAR(cukier[[#This Row],[Data]])</f>
        <v>2008</v>
      </c>
      <c r="E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37" s="5">
        <f>cukier[[#This Row],[Cena z kg]]*cukier[[#This Row],[KG cukru]]</f>
        <v>10.75</v>
      </c>
      <c r="G37">
        <f>IF(B36=cukier[[#This Row],[NIP]],0,1)</f>
        <v>0</v>
      </c>
      <c r="H37">
        <f>IF(cukier[[#This Row],[Czy ten sam]]=0,H36+cukier[[#This Row],[KG cukru]],cukier[[#This Row],[KG cukru]])</f>
        <v>25</v>
      </c>
      <c r="I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8" spans="1:9" x14ac:dyDescent="0.25">
      <c r="A38" s="1">
        <v>41945</v>
      </c>
      <c r="B38" s="2" t="s">
        <v>119</v>
      </c>
      <c r="C38">
        <v>11</v>
      </c>
      <c r="D38">
        <f>YEAR(cukier[[#This Row],[Data]])</f>
        <v>2014</v>
      </c>
      <c r="E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8" s="5">
        <f>cukier[[#This Row],[Cena z kg]]*cukier[[#This Row],[KG cukru]]</f>
        <v>24.53</v>
      </c>
      <c r="G38">
        <f>IF(B37=cukier[[#This Row],[NIP]],0,1)</f>
        <v>0</v>
      </c>
      <c r="H38">
        <f>IF(cukier[[#This Row],[Czy ten sam]]=0,H37+cukier[[#This Row],[KG cukru]],cukier[[#This Row],[KG cukru]])</f>
        <v>36</v>
      </c>
      <c r="I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9" spans="1:9" x14ac:dyDescent="0.25">
      <c r="A39" s="1">
        <v>38577</v>
      </c>
      <c r="B39" s="2" t="s">
        <v>70</v>
      </c>
      <c r="C39">
        <v>6</v>
      </c>
      <c r="D39">
        <f>YEAR(cukier[[#This Row],[Data]])</f>
        <v>2005</v>
      </c>
      <c r="E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9" s="5">
        <f>cukier[[#This Row],[Cena z kg]]*cukier[[#This Row],[KG cukru]]</f>
        <v>12</v>
      </c>
      <c r="G39">
        <f>IF(B38=cukier[[#This Row],[NIP]],0,1)</f>
        <v>1</v>
      </c>
      <c r="H39">
        <f>IF(cukier[[#This Row],[Czy ten sam]]=0,H38+cukier[[#This Row],[KG cukru]],cukier[[#This Row],[KG cukru]])</f>
        <v>6</v>
      </c>
      <c r="I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0" spans="1:9" x14ac:dyDescent="0.25">
      <c r="A40" s="1">
        <v>39780</v>
      </c>
      <c r="B40" s="2" t="s">
        <v>70</v>
      </c>
      <c r="C40">
        <v>11</v>
      </c>
      <c r="D40">
        <f>YEAR(cukier[[#This Row],[Data]])</f>
        <v>2008</v>
      </c>
      <c r="E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0" s="5">
        <f>cukier[[#This Row],[Cena z kg]]*cukier[[#This Row],[KG cukru]]</f>
        <v>23.65</v>
      </c>
      <c r="G40">
        <f>IF(B39=cukier[[#This Row],[NIP]],0,1)</f>
        <v>0</v>
      </c>
      <c r="H40">
        <f>IF(cukier[[#This Row],[Czy ten sam]]=0,H39+cukier[[#This Row],[KG cukru]],cukier[[#This Row],[KG cukru]])</f>
        <v>17</v>
      </c>
      <c r="I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1" spans="1:9" x14ac:dyDescent="0.25">
      <c r="A41" s="1">
        <v>40107</v>
      </c>
      <c r="B41" s="2" t="s">
        <v>70</v>
      </c>
      <c r="C41">
        <v>5</v>
      </c>
      <c r="D41">
        <f>YEAR(cukier[[#This Row],[Data]])</f>
        <v>2009</v>
      </c>
      <c r="E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1" s="5">
        <f>cukier[[#This Row],[Cena z kg]]*cukier[[#This Row],[KG cukru]]</f>
        <v>10.649999999999999</v>
      </c>
      <c r="G41">
        <f>IF(B40=cukier[[#This Row],[NIP]],0,1)</f>
        <v>0</v>
      </c>
      <c r="H41">
        <f>IF(cukier[[#This Row],[Czy ten sam]]=0,H40+cukier[[#This Row],[KG cukru]],cukier[[#This Row],[KG cukru]])</f>
        <v>22</v>
      </c>
      <c r="I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2" spans="1:9" x14ac:dyDescent="0.25">
      <c r="A42" s="1">
        <v>40491</v>
      </c>
      <c r="B42" s="2" t="s">
        <v>70</v>
      </c>
      <c r="C42">
        <v>17</v>
      </c>
      <c r="D42">
        <f>YEAR(cukier[[#This Row],[Data]])</f>
        <v>2010</v>
      </c>
      <c r="E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2" s="5">
        <f>cukier[[#This Row],[Cena z kg]]*cukier[[#This Row],[KG cukru]]</f>
        <v>35.700000000000003</v>
      </c>
      <c r="G42">
        <f>IF(B41=cukier[[#This Row],[NIP]],0,1)</f>
        <v>0</v>
      </c>
      <c r="H42">
        <f>IF(cukier[[#This Row],[Czy ten sam]]=0,H41+cukier[[#This Row],[KG cukru]],cukier[[#This Row],[KG cukru]])</f>
        <v>39</v>
      </c>
      <c r="I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" spans="1:9" x14ac:dyDescent="0.25">
      <c r="A43" s="1">
        <v>41921</v>
      </c>
      <c r="B43" s="2" t="s">
        <v>70</v>
      </c>
      <c r="C43">
        <v>16</v>
      </c>
      <c r="D43">
        <f>YEAR(cukier[[#This Row],[Data]])</f>
        <v>2014</v>
      </c>
      <c r="E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3" s="5">
        <f>cukier[[#This Row],[Cena z kg]]*cukier[[#This Row],[KG cukru]]</f>
        <v>35.68</v>
      </c>
      <c r="G43">
        <f>IF(B42=cukier[[#This Row],[NIP]],0,1)</f>
        <v>0</v>
      </c>
      <c r="H43">
        <f>IF(cukier[[#This Row],[Czy ten sam]]=0,H42+cukier[[#This Row],[KG cukru]],cukier[[#This Row],[KG cukru]])</f>
        <v>55</v>
      </c>
      <c r="I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4" spans="1:9" x14ac:dyDescent="0.25">
      <c r="A44" s="1">
        <v>40573</v>
      </c>
      <c r="B44" s="2" t="s">
        <v>216</v>
      </c>
      <c r="C44">
        <v>18</v>
      </c>
      <c r="D44">
        <f>YEAR(cukier[[#This Row],[Data]])</f>
        <v>2011</v>
      </c>
      <c r="E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44" s="5">
        <f>cukier[[#This Row],[Cena z kg]]*cukier[[#This Row],[KG cukru]]</f>
        <v>39.6</v>
      </c>
      <c r="G44">
        <f>IF(B43=cukier[[#This Row],[NIP]],0,1)</f>
        <v>1</v>
      </c>
      <c r="H44">
        <f>IF(cukier[[#This Row],[Czy ten sam]]=0,H43+cukier[[#This Row],[KG cukru]],cukier[[#This Row],[KG cukru]])</f>
        <v>18</v>
      </c>
      <c r="I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5" spans="1:9" x14ac:dyDescent="0.25">
      <c r="A45" s="1">
        <v>39049</v>
      </c>
      <c r="B45" s="2" t="s">
        <v>128</v>
      </c>
      <c r="C45">
        <v>6</v>
      </c>
      <c r="D45">
        <f>YEAR(cukier[[#This Row],[Data]])</f>
        <v>2006</v>
      </c>
      <c r="E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5" s="5">
        <f>cukier[[#This Row],[Cena z kg]]*cukier[[#This Row],[KG cukru]]</f>
        <v>12.299999999999999</v>
      </c>
      <c r="G45">
        <f>IF(B44=cukier[[#This Row],[NIP]],0,1)</f>
        <v>1</v>
      </c>
      <c r="H45">
        <f>IF(cukier[[#This Row],[Czy ten sam]]=0,H44+cukier[[#This Row],[KG cukru]],cukier[[#This Row],[KG cukru]])</f>
        <v>6</v>
      </c>
      <c r="I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6" spans="1:9" x14ac:dyDescent="0.25">
      <c r="A46" s="1">
        <v>41716</v>
      </c>
      <c r="B46" s="2" t="s">
        <v>128</v>
      </c>
      <c r="C46">
        <v>1</v>
      </c>
      <c r="D46">
        <f>YEAR(cukier[[#This Row],[Data]])</f>
        <v>2014</v>
      </c>
      <c r="E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6" s="5">
        <f>cukier[[#This Row],[Cena z kg]]*cukier[[#This Row],[KG cukru]]</f>
        <v>2.23</v>
      </c>
      <c r="G46">
        <f>IF(B45=cukier[[#This Row],[NIP]],0,1)</f>
        <v>0</v>
      </c>
      <c r="H46">
        <f>IF(cukier[[#This Row],[Czy ten sam]]=0,H45+cukier[[#This Row],[KG cukru]],cukier[[#This Row],[KG cukru]])</f>
        <v>7</v>
      </c>
      <c r="I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7" spans="1:9" x14ac:dyDescent="0.25">
      <c r="A47" s="1">
        <v>38589</v>
      </c>
      <c r="B47" s="2" t="s">
        <v>75</v>
      </c>
      <c r="C47">
        <v>8</v>
      </c>
      <c r="D47">
        <f>YEAR(cukier[[#This Row],[Data]])</f>
        <v>2005</v>
      </c>
      <c r="E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7" s="5">
        <f>cukier[[#This Row],[Cena z kg]]*cukier[[#This Row],[KG cukru]]</f>
        <v>16</v>
      </c>
      <c r="G47">
        <f>IF(B46=cukier[[#This Row],[NIP]],0,1)</f>
        <v>1</v>
      </c>
      <c r="H47">
        <f>IF(cukier[[#This Row],[Czy ten sam]]=0,H46+cukier[[#This Row],[KG cukru]],cukier[[#This Row],[KG cukru]])</f>
        <v>8</v>
      </c>
      <c r="I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8" spans="1:9" x14ac:dyDescent="0.25">
      <c r="A48" s="1">
        <v>39184</v>
      </c>
      <c r="B48" s="2" t="s">
        <v>75</v>
      </c>
      <c r="C48">
        <v>12</v>
      </c>
      <c r="D48">
        <f>YEAR(cukier[[#This Row],[Data]])</f>
        <v>2007</v>
      </c>
      <c r="E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48" s="5">
        <f>cukier[[#This Row],[Cena z kg]]*cukier[[#This Row],[KG cukru]]</f>
        <v>25.08</v>
      </c>
      <c r="G48">
        <f>IF(B47=cukier[[#This Row],[NIP]],0,1)</f>
        <v>0</v>
      </c>
      <c r="H48">
        <f>IF(cukier[[#This Row],[Czy ten sam]]=0,H47+cukier[[#This Row],[KG cukru]],cukier[[#This Row],[KG cukru]])</f>
        <v>20</v>
      </c>
      <c r="I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9" spans="1:9" x14ac:dyDescent="0.25">
      <c r="A49" s="1">
        <v>40839</v>
      </c>
      <c r="B49" s="2" t="s">
        <v>75</v>
      </c>
      <c r="C49">
        <v>2</v>
      </c>
      <c r="D49">
        <f>YEAR(cukier[[#This Row],[Data]])</f>
        <v>2011</v>
      </c>
      <c r="E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49" s="5">
        <f>cukier[[#This Row],[Cena z kg]]*cukier[[#This Row],[KG cukru]]</f>
        <v>4.4000000000000004</v>
      </c>
      <c r="G49">
        <f>IF(B48=cukier[[#This Row],[NIP]],0,1)</f>
        <v>0</v>
      </c>
      <c r="H49">
        <f>IF(cukier[[#This Row],[Czy ten sam]]=0,H48+cukier[[#This Row],[KG cukru]],cukier[[#This Row],[KG cukru]])</f>
        <v>22</v>
      </c>
      <c r="I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0" spans="1:9" x14ac:dyDescent="0.25">
      <c r="A50" s="1">
        <v>41577</v>
      </c>
      <c r="B50" s="2" t="s">
        <v>75</v>
      </c>
      <c r="C50">
        <v>4</v>
      </c>
      <c r="D50">
        <f>YEAR(cukier[[#This Row],[Data]])</f>
        <v>2013</v>
      </c>
      <c r="E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0" s="5">
        <f>cukier[[#This Row],[Cena z kg]]*cukier[[#This Row],[KG cukru]]</f>
        <v>8.8800000000000008</v>
      </c>
      <c r="G50">
        <f>IF(B49=cukier[[#This Row],[NIP]],0,1)</f>
        <v>0</v>
      </c>
      <c r="H50">
        <f>IF(cukier[[#This Row],[Czy ten sam]]=0,H49+cukier[[#This Row],[KG cukru]],cukier[[#This Row],[KG cukru]])</f>
        <v>26</v>
      </c>
      <c r="I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1" spans="1:9" x14ac:dyDescent="0.25">
      <c r="A51" s="1">
        <v>38453</v>
      </c>
      <c r="B51" s="2" t="s">
        <v>35</v>
      </c>
      <c r="C51">
        <v>120</v>
      </c>
      <c r="D51">
        <f>YEAR(cukier[[#This Row],[Data]])</f>
        <v>2005</v>
      </c>
      <c r="E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1" s="5">
        <f>cukier[[#This Row],[Cena z kg]]*cukier[[#This Row],[KG cukru]]</f>
        <v>240</v>
      </c>
      <c r="G51">
        <f>IF(B50=cukier[[#This Row],[NIP]],0,1)</f>
        <v>1</v>
      </c>
      <c r="H51">
        <f>IF(cukier[[#This Row],[Czy ten sam]]=0,H50+cukier[[#This Row],[KG cukru]],cukier[[#This Row],[KG cukru]])</f>
        <v>120</v>
      </c>
      <c r="I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</v>
      </c>
    </row>
    <row r="52" spans="1:9" x14ac:dyDescent="0.25">
      <c r="A52" s="1">
        <v>38754</v>
      </c>
      <c r="B52" s="2" t="s">
        <v>35</v>
      </c>
      <c r="C52">
        <v>190</v>
      </c>
      <c r="D52">
        <f>YEAR(cukier[[#This Row],[Data]])</f>
        <v>2006</v>
      </c>
      <c r="E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2" s="5">
        <f>cukier[[#This Row],[Cena z kg]]*cukier[[#This Row],[KG cukru]]</f>
        <v>389.49999999999994</v>
      </c>
      <c r="G52">
        <f>IF(B51=cukier[[#This Row],[NIP]],0,1)</f>
        <v>0</v>
      </c>
      <c r="H52">
        <f>IF(cukier[[#This Row],[Czy ten sam]]=0,H51+cukier[[#This Row],[KG cukru]],cukier[[#This Row],[KG cukru]])</f>
        <v>310</v>
      </c>
      <c r="I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9.5</v>
      </c>
    </row>
    <row r="53" spans="1:9" x14ac:dyDescent="0.25">
      <c r="A53" s="1">
        <v>38949</v>
      </c>
      <c r="B53" s="2" t="s">
        <v>35</v>
      </c>
      <c r="C53">
        <v>97</v>
      </c>
      <c r="D53">
        <f>YEAR(cukier[[#This Row],[Data]])</f>
        <v>2006</v>
      </c>
      <c r="E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3" s="5">
        <f>cukier[[#This Row],[Cena z kg]]*cukier[[#This Row],[KG cukru]]</f>
        <v>198.85</v>
      </c>
      <c r="G53">
        <f>IF(B52=cukier[[#This Row],[NIP]],0,1)</f>
        <v>0</v>
      </c>
      <c r="H53">
        <f>IF(cukier[[#This Row],[Czy ten sam]]=0,H52+cukier[[#This Row],[KG cukru]],cukier[[#This Row],[KG cukru]])</f>
        <v>407</v>
      </c>
      <c r="I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4.8500000000000005</v>
      </c>
    </row>
    <row r="54" spans="1:9" x14ac:dyDescent="0.25">
      <c r="A54" s="1">
        <v>38956</v>
      </c>
      <c r="B54" s="2" t="s">
        <v>35</v>
      </c>
      <c r="C54">
        <v>33</v>
      </c>
      <c r="D54">
        <f>YEAR(cukier[[#This Row],[Data]])</f>
        <v>2006</v>
      </c>
      <c r="E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4" s="5">
        <f>cukier[[#This Row],[Cena z kg]]*cukier[[#This Row],[KG cukru]]</f>
        <v>67.649999999999991</v>
      </c>
      <c r="G54">
        <f>IF(B53=cukier[[#This Row],[NIP]],0,1)</f>
        <v>0</v>
      </c>
      <c r="H54">
        <f>IF(cukier[[#This Row],[Czy ten sam]]=0,H53+cukier[[#This Row],[KG cukru]],cukier[[#This Row],[KG cukru]])</f>
        <v>440</v>
      </c>
      <c r="I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1.6500000000000001</v>
      </c>
    </row>
    <row r="55" spans="1:9" x14ac:dyDescent="0.25">
      <c r="A55" s="1">
        <v>39174</v>
      </c>
      <c r="B55" s="2" t="s">
        <v>35</v>
      </c>
      <c r="C55">
        <v>110</v>
      </c>
      <c r="D55">
        <f>YEAR(cukier[[#This Row],[Data]])</f>
        <v>2007</v>
      </c>
      <c r="E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5" s="5">
        <f>cukier[[#This Row],[Cena z kg]]*cukier[[#This Row],[KG cukru]]</f>
        <v>229.89999999999998</v>
      </c>
      <c r="G55">
        <f>IF(B54=cukier[[#This Row],[NIP]],0,1)</f>
        <v>0</v>
      </c>
      <c r="H55">
        <f>IF(cukier[[#This Row],[Czy ten sam]]=0,H54+cukier[[#This Row],[KG cukru]],cukier[[#This Row],[KG cukru]])</f>
        <v>550</v>
      </c>
      <c r="I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5.5</v>
      </c>
    </row>
    <row r="56" spans="1:9" x14ac:dyDescent="0.25">
      <c r="A56" s="1">
        <v>39188</v>
      </c>
      <c r="B56" s="2" t="s">
        <v>35</v>
      </c>
      <c r="C56">
        <v>30</v>
      </c>
      <c r="D56">
        <f>YEAR(cukier[[#This Row],[Data]])</f>
        <v>2007</v>
      </c>
      <c r="E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6" s="5">
        <f>cukier[[#This Row],[Cena z kg]]*cukier[[#This Row],[KG cukru]]</f>
        <v>62.699999999999996</v>
      </c>
      <c r="G56">
        <f>IF(B55=cukier[[#This Row],[NIP]],0,1)</f>
        <v>0</v>
      </c>
      <c r="H56">
        <f>IF(cukier[[#This Row],[Czy ten sam]]=0,H55+cukier[[#This Row],[KG cukru]],cukier[[#This Row],[KG cukru]])</f>
        <v>580</v>
      </c>
      <c r="I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1.5</v>
      </c>
    </row>
    <row r="57" spans="1:9" x14ac:dyDescent="0.25">
      <c r="A57" s="1">
        <v>39253</v>
      </c>
      <c r="B57" s="2" t="s">
        <v>35</v>
      </c>
      <c r="C57">
        <v>198</v>
      </c>
      <c r="D57">
        <f>YEAR(cukier[[#This Row],[Data]])</f>
        <v>2007</v>
      </c>
      <c r="E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7" s="5">
        <f>cukier[[#This Row],[Cena z kg]]*cukier[[#This Row],[KG cukru]]</f>
        <v>413.82</v>
      </c>
      <c r="G57">
        <f>IF(B56=cukier[[#This Row],[NIP]],0,1)</f>
        <v>0</v>
      </c>
      <c r="H57">
        <f>IF(cukier[[#This Row],[Czy ten sam]]=0,H56+cukier[[#This Row],[KG cukru]],cukier[[#This Row],[KG cukru]])</f>
        <v>778</v>
      </c>
      <c r="I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9.9</v>
      </c>
    </row>
    <row r="58" spans="1:9" x14ac:dyDescent="0.25">
      <c r="A58" s="1">
        <v>39423</v>
      </c>
      <c r="B58" s="2" t="s">
        <v>35</v>
      </c>
      <c r="C58">
        <v>89</v>
      </c>
      <c r="D58">
        <f>YEAR(cukier[[#This Row],[Data]])</f>
        <v>2007</v>
      </c>
      <c r="E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8" s="5">
        <f>cukier[[#This Row],[Cena z kg]]*cukier[[#This Row],[KG cukru]]</f>
        <v>186.01</v>
      </c>
      <c r="G58">
        <f>IF(B57=cukier[[#This Row],[NIP]],0,1)</f>
        <v>0</v>
      </c>
      <c r="H58">
        <f>IF(cukier[[#This Row],[Czy ten sam]]=0,H57+cukier[[#This Row],[KG cukru]],cukier[[#This Row],[KG cukru]])</f>
        <v>867</v>
      </c>
      <c r="I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4.45</v>
      </c>
    </row>
    <row r="59" spans="1:9" x14ac:dyDescent="0.25">
      <c r="A59" s="1">
        <v>39527</v>
      </c>
      <c r="B59" s="2" t="s">
        <v>35</v>
      </c>
      <c r="C59">
        <v>125</v>
      </c>
      <c r="D59">
        <f>YEAR(cukier[[#This Row],[Data]])</f>
        <v>2008</v>
      </c>
      <c r="E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9" s="5">
        <f>cukier[[#This Row],[Cena z kg]]*cukier[[#This Row],[KG cukru]]</f>
        <v>268.75</v>
      </c>
      <c r="G59">
        <f>IF(B58=cukier[[#This Row],[NIP]],0,1)</f>
        <v>0</v>
      </c>
      <c r="H59">
        <f>IF(cukier[[#This Row],[Czy ten sam]]=0,H58+cukier[[#This Row],[KG cukru]],cukier[[#This Row],[KG cukru]])</f>
        <v>992</v>
      </c>
      <c r="I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6.25</v>
      </c>
    </row>
    <row r="60" spans="1:9" x14ac:dyDescent="0.25">
      <c r="A60" s="1">
        <v>39628</v>
      </c>
      <c r="B60" s="2" t="s">
        <v>35</v>
      </c>
      <c r="C60">
        <v>161</v>
      </c>
      <c r="D60">
        <f>YEAR(cukier[[#This Row],[Data]])</f>
        <v>2008</v>
      </c>
      <c r="E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0" s="5">
        <f>cukier[[#This Row],[Cena z kg]]*cukier[[#This Row],[KG cukru]]</f>
        <v>346.15</v>
      </c>
      <c r="G60">
        <f>IF(B59=cukier[[#This Row],[NIP]],0,1)</f>
        <v>0</v>
      </c>
      <c r="H60">
        <f>IF(cukier[[#This Row],[Czy ten sam]]=0,H59+cukier[[#This Row],[KG cukru]],cukier[[#This Row],[KG cukru]])</f>
        <v>1153</v>
      </c>
      <c r="I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16.100000000000001</v>
      </c>
    </row>
    <row r="61" spans="1:9" x14ac:dyDescent="0.25">
      <c r="A61" s="1">
        <v>39739</v>
      </c>
      <c r="B61" s="2" t="s">
        <v>35</v>
      </c>
      <c r="C61">
        <v>140</v>
      </c>
      <c r="D61">
        <f>YEAR(cukier[[#This Row],[Data]])</f>
        <v>2008</v>
      </c>
      <c r="E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1" s="5">
        <f>cukier[[#This Row],[Cena z kg]]*cukier[[#This Row],[KG cukru]]</f>
        <v>301</v>
      </c>
      <c r="G61">
        <f>IF(B60=cukier[[#This Row],[NIP]],0,1)</f>
        <v>0</v>
      </c>
      <c r="H61">
        <f>IF(cukier[[#This Row],[Czy ten sam]]=0,H60+cukier[[#This Row],[KG cukru]],cukier[[#This Row],[KG cukru]])</f>
        <v>1293</v>
      </c>
      <c r="I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</v>
      </c>
    </row>
    <row r="62" spans="1:9" x14ac:dyDescent="0.25">
      <c r="A62" s="1">
        <v>40021</v>
      </c>
      <c r="B62" s="2" t="s">
        <v>35</v>
      </c>
      <c r="C62">
        <v>24</v>
      </c>
      <c r="D62">
        <f>YEAR(cukier[[#This Row],[Data]])</f>
        <v>2009</v>
      </c>
      <c r="E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2" s="5">
        <f>cukier[[#This Row],[Cena z kg]]*cukier[[#This Row],[KG cukru]]</f>
        <v>51.12</v>
      </c>
      <c r="G62">
        <f>IF(B61=cukier[[#This Row],[NIP]],0,1)</f>
        <v>0</v>
      </c>
      <c r="H62">
        <f>IF(cukier[[#This Row],[Czy ten sam]]=0,H61+cukier[[#This Row],[KG cukru]],cukier[[#This Row],[KG cukru]])</f>
        <v>1317</v>
      </c>
      <c r="I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2.4000000000000004</v>
      </c>
    </row>
    <row r="63" spans="1:9" x14ac:dyDescent="0.25">
      <c r="A63" s="1">
        <v>40113</v>
      </c>
      <c r="B63" s="2" t="s">
        <v>35</v>
      </c>
      <c r="C63">
        <v>22</v>
      </c>
      <c r="D63">
        <f>YEAR(cukier[[#This Row],[Data]])</f>
        <v>2009</v>
      </c>
      <c r="E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3" s="5">
        <f>cukier[[#This Row],[Cena z kg]]*cukier[[#This Row],[KG cukru]]</f>
        <v>46.86</v>
      </c>
      <c r="G63">
        <f>IF(B62=cukier[[#This Row],[NIP]],0,1)</f>
        <v>0</v>
      </c>
      <c r="H63">
        <f>IF(cukier[[#This Row],[Czy ten sam]]=0,H62+cukier[[#This Row],[KG cukru]],cukier[[#This Row],[KG cukru]])</f>
        <v>1339</v>
      </c>
      <c r="I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2.2000000000000002</v>
      </c>
    </row>
    <row r="64" spans="1:9" x14ac:dyDescent="0.25">
      <c r="A64" s="1">
        <v>40142</v>
      </c>
      <c r="B64" s="2" t="s">
        <v>35</v>
      </c>
      <c r="C64">
        <v>91</v>
      </c>
      <c r="D64">
        <f>YEAR(cukier[[#This Row],[Data]])</f>
        <v>2009</v>
      </c>
      <c r="E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4" s="5">
        <f>cukier[[#This Row],[Cena z kg]]*cukier[[#This Row],[KG cukru]]</f>
        <v>193.82999999999998</v>
      </c>
      <c r="G64">
        <f>IF(B63=cukier[[#This Row],[NIP]],0,1)</f>
        <v>0</v>
      </c>
      <c r="H64">
        <f>IF(cukier[[#This Row],[Czy ten sam]]=0,H63+cukier[[#This Row],[KG cukru]],cukier[[#This Row],[KG cukru]])</f>
        <v>1430</v>
      </c>
      <c r="I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9.1</v>
      </c>
    </row>
    <row r="65" spans="1:9" x14ac:dyDescent="0.25">
      <c r="A65" s="1">
        <v>40176</v>
      </c>
      <c r="B65" s="2" t="s">
        <v>35</v>
      </c>
      <c r="C65">
        <v>168</v>
      </c>
      <c r="D65">
        <f>YEAR(cukier[[#This Row],[Data]])</f>
        <v>2009</v>
      </c>
      <c r="E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5" s="5">
        <f>cukier[[#This Row],[Cena z kg]]*cukier[[#This Row],[KG cukru]]</f>
        <v>357.84</v>
      </c>
      <c r="G65">
        <f>IF(B64=cukier[[#This Row],[NIP]],0,1)</f>
        <v>0</v>
      </c>
      <c r="H65">
        <f>IF(cukier[[#This Row],[Czy ten sam]]=0,H64+cukier[[#This Row],[KG cukru]],cukier[[#This Row],[KG cukru]])</f>
        <v>1598</v>
      </c>
      <c r="I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16.8</v>
      </c>
    </row>
    <row r="66" spans="1:9" x14ac:dyDescent="0.25">
      <c r="A66" s="1">
        <v>40211</v>
      </c>
      <c r="B66" s="2" t="s">
        <v>35</v>
      </c>
      <c r="C66">
        <v>195</v>
      </c>
      <c r="D66">
        <f>YEAR(cukier[[#This Row],[Data]])</f>
        <v>2010</v>
      </c>
      <c r="E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6" s="5">
        <f>cukier[[#This Row],[Cena z kg]]*cukier[[#This Row],[KG cukru]]</f>
        <v>409.5</v>
      </c>
      <c r="G66">
        <f>IF(B65=cukier[[#This Row],[NIP]],0,1)</f>
        <v>0</v>
      </c>
      <c r="H66">
        <f>IF(cukier[[#This Row],[Czy ten sam]]=0,H65+cukier[[#This Row],[KG cukru]],cukier[[#This Row],[KG cukru]])</f>
        <v>1793</v>
      </c>
      <c r="I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19.5</v>
      </c>
    </row>
    <row r="67" spans="1:9" x14ac:dyDescent="0.25">
      <c r="A67" s="1">
        <v>40360</v>
      </c>
      <c r="B67" s="2" t="s">
        <v>35</v>
      </c>
      <c r="C67">
        <v>170</v>
      </c>
      <c r="D67">
        <f>YEAR(cukier[[#This Row],[Data]])</f>
        <v>2010</v>
      </c>
      <c r="E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7" s="5">
        <f>cukier[[#This Row],[Cena z kg]]*cukier[[#This Row],[KG cukru]]</f>
        <v>357</v>
      </c>
      <c r="G67">
        <f>IF(B66=cukier[[#This Row],[NIP]],0,1)</f>
        <v>0</v>
      </c>
      <c r="H67">
        <f>IF(cukier[[#This Row],[Czy ten sam]]=0,H66+cukier[[#This Row],[KG cukru]],cukier[[#This Row],[KG cukru]])</f>
        <v>1963</v>
      </c>
      <c r="I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</v>
      </c>
    </row>
    <row r="68" spans="1:9" x14ac:dyDescent="0.25">
      <c r="A68" s="1">
        <v>40425</v>
      </c>
      <c r="B68" s="2" t="s">
        <v>35</v>
      </c>
      <c r="C68">
        <v>200</v>
      </c>
      <c r="D68">
        <f>YEAR(cukier[[#This Row],[Data]])</f>
        <v>2010</v>
      </c>
      <c r="E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8" s="5">
        <f>cukier[[#This Row],[Cena z kg]]*cukier[[#This Row],[KG cukru]]</f>
        <v>420</v>
      </c>
      <c r="G68">
        <f>IF(B67=cukier[[#This Row],[NIP]],0,1)</f>
        <v>0</v>
      </c>
      <c r="H68">
        <f>IF(cukier[[#This Row],[Czy ten sam]]=0,H67+cukier[[#This Row],[KG cukru]],cukier[[#This Row],[KG cukru]])</f>
        <v>2163</v>
      </c>
      <c r="I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</v>
      </c>
    </row>
    <row r="69" spans="1:9" x14ac:dyDescent="0.25">
      <c r="A69" s="1">
        <v>40439</v>
      </c>
      <c r="B69" s="2" t="s">
        <v>35</v>
      </c>
      <c r="C69">
        <v>58</v>
      </c>
      <c r="D69">
        <f>YEAR(cukier[[#This Row],[Data]])</f>
        <v>2010</v>
      </c>
      <c r="E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9" s="5">
        <f>cukier[[#This Row],[Cena z kg]]*cukier[[#This Row],[KG cukru]]</f>
        <v>121.80000000000001</v>
      </c>
      <c r="G69">
        <f>IF(B68=cukier[[#This Row],[NIP]],0,1)</f>
        <v>0</v>
      </c>
      <c r="H69">
        <f>IF(cukier[[#This Row],[Czy ten sam]]=0,H68+cukier[[#This Row],[KG cukru]],cukier[[#This Row],[KG cukru]])</f>
        <v>2221</v>
      </c>
      <c r="I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70" spans="1:9" x14ac:dyDescent="0.25">
      <c r="A70" s="1">
        <v>40465</v>
      </c>
      <c r="B70" s="2" t="s">
        <v>35</v>
      </c>
      <c r="C70">
        <v>124</v>
      </c>
      <c r="D70">
        <f>YEAR(cukier[[#This Row],[Data]])</f>
        <v>2010</v>
      </c>
      <c r="E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0" s="5">
        <f>cukier[[#This Row],[Cena z kg]]*cukier[[#This Row],[KG cukru]]</f>
        <v>260.40000000000003</v>
      </c>
      <c r="G70">
        <f>IF(B69=cukier[[#This Row],[NIP]],0,1)</f>
        <v>0</v>
      </c>
      <c r="H70">
        <f>IF(cukier[[#This Row],[Czy ten sam]]=0,H69+cukier[[#This Row],[KG cukru]],cukier[[#This Row],[KG cukru]])</f>
        <v>2345</v>
      </c>
      <c r="I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12.4</v>
      </c>
    </row>
    <row r="71" spans="1:9" x14ac:dyDescent="0.25">
      <c r="A71" s="1">
        <v>40602</v>
      </c>
      <c r="B71" s="2" t="s">
        <v>35</v>
      </c>
      <c r="C71">
        <v>114</v>
      </c>
      <c r="D71">
        <f>YEAR(cukier[[#This Row],[Data]])</f>
        <v>2011</v>
      </c>
      <c r="E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1" s="5">
        <f>cukier[[#This Row],[Cena z kg]]*cukier[[#This Row],[KG cukru]]</f>
        <v>250.8</v>
      </c>
      <c r="G71">
        <f>IF(B70=cukier[[#This Row],[NIP]],0,1)</f>
        <v>0</v>
      </c>
      <c r="H71">
        <f>IF(cukier[[#This Row],[Czy ten sam]]=0,H70+cukier[[#This Row],[KG cukru]],cukier[[#This Row],[KG cukru]])</f>
        <v>2459</v>
      </c>
      <c r="I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11.4</v>
      </c>
    </row>
    <row r="72" spans="1:9" x14ac:dyDescent="0.25">
      <c r="A72" s="1">
        <v>40647</v>
      </c>
      <c r="B72" s="2" t="s">
        <v>35</v>
      </c>
      <c r="C72">
        <v>46</v>
      </c>
      <c r="D72">
        <f>YEAR(cukier[[#This Row],[Data]])</f>
        <v>2011</v>
      </c>
      <c r="E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2" s="5">
        <f>cukier[[#This Row],[Cena z kg]]*cukier[[#This Row],[KG cukru]]</f>
        <v>101.2</v>
      </c>
      <c r="G72">
        <f>IF(B71=cukier[[#This Row],[NIP]],0,1)</f>
        <v>0</v>
      </c>
      <c r="H72">
        <f>IF(cukier[[#This Row],[Czy ten sam]]=0,H71+cukier[[#This Row],[KG cukru]],cukier[[#This Row],[KG cukru]])</f>
        <v>2505</v>
      </c>
      <c r="I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4.6000000000000005</v>
      </c>
    </row>
    <row r="73" spans="1:9" x14ac:dyDescent="0.25">
      <c r="A73" s="1">
        <v>40706</v>
      </c>
      <c r="B73" s="2" t="s">
        <v>35</v>
      </c>
      <c r="C73">
        <v>127</v>
      </c>
      <c r="D73">
        <f>YEAR(cukier[[#This Row],[Data]])</f>
        <v>2011</v>
      </c>
      <c r="E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3" s="5">
        <f>cukier[[#This Row],[Cena z kg]]*cukier[[#This Row],[KG cukru]]</f>
        <v>279.40000000000003</v>
      </c>
      <c r="G73">
        <f>IF(B72=cukier[[#This Row],[NIP]],0,1)</f>
        <v>0</v>
      </c>
      <c r="H73">
        <f>IF(cukier[[#This Row],[Czy ten sam]]=0,H72+cukier[[#This Row],[KG cukru]],cukier[[#This Row],[KG cukru]])</f>
        <v>2632</v>
      </c>
      <c r="I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12.700000000000001</v>
      </c>
    </row>
    <row r="74" spans="1:9" x14ac:dyDescent="0.25">
      <c r="A74" s="1">
        <v>40733</v>
      </c>
      <c r="B74" s="2" t="s">
        <v>35</v>
      </c>
      <c r="C74">
        <v>141</v>
      </c>
      <c r="D74">
        <f>YEAR(cukier[[#This Row],[Data]])</f>
        <v>2011</v>
      </c>
      <c r="E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4" s="5">
        <f>cukier[[#This Row],[Cena z kg]]*cukier[[#This Row],[KG cukru]]</f>
        <v>310.20000000000005</v>
      </c>
      <c r="G74">
        <f>IF(B73=cukier[[#This Row],[NIP]],0,1)</f>
        <v>0</v>
      </c>
      <c r="H74">
        <f>IF(cukier[[#This Row],[Czy ten sam]]=0,H73+cukier[[#This Row],[KG cukru]],cukier[[#This Row],[KG cukru]])</f>
        <v>2773</v>
      </c>
      <c r="I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14.100000000000001</v>
      </c>
    </row>
    <row r="75" spans="1:9" x14ac:dyDescent="0.25">
      <c r="A75" s="1">
        <v>40759</v>
      </c>
      <c r="B75" s="2" t="s">
        <v>35</v>
      </c>
      <c r="C75">
        <v>165</v>
      </c>
      <c r="D75">
        <f>YEAR(cukier[[#This Row],[Data]])</f>
        <v>2011</v>
      </c>
      <c r="E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5" s="5">
        <f>cukier[[#This Row],[Cena z kg]]*cukier[[#This Row],[KG cukru]]</f>
        <v>363.00000000000006</v>
      </c>
      <c r="G75">
        <f>IF(B74=cukier[[#This Row],[NIP]],0,1)</f>
        <v>0</v>
      </c>
      <c r="H75">
        <f>IF(cukier[[#This Row],[Czy ten sam]]=0,H74+cukier[[#This Row],[KG cukru]],cukier[[#This Row],[KG cukru]])</f>
        <v>2938</v>
      </c>
      <c r="I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16.5</v>
      </c>
    </row>
    <row r="76" spans="1:9" x14ac:dyDescent="0.25">
      <c r="A76" s="1">
        <v>40760</v>
      </c>
      <c r="B76" s="2" t="s">
        <v>35</v>
      </c>
      <c r="C76">
        <v>180</v>
      </c>
      <c r="D76">
        <f>YEAR(cukier[[#This Row],[Data]])</f>
        <v>2011</v>
      </c>
      <c r="E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6" s="5">
        <f>cukier[[#This Row],[Cena z kg]]*cukier[[#This Row],[KG cukru]]</f>
        <v>396.00000000000006</v>
      </c>
      <c r="G76">
        <f>IF(B75=cukier[[#This Row],[NIP]],0,1)</f>
        <v>0</v>
      </c>
      <c r="H76">
        <f>IF(cukier[[#This Row],[Czy ten sam]]=0,H75+cukier[[#This Row],[KG cukru]],cukier[[#This Row],[KG cukru]])</f>
        <v>3118</v>
      </c>
      <c r="I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</v>
      </c>
    </row>
    <row r="77" spans="1:9" x14ac:dyDescent="0.25">
      <c r="A77" s="1">
        <v>40767</v>
      </c>
      <c r="B77" s="2" t="s">
        <v>35</v>
      </c>
      <c r="C77">
        <v>128</v>
      </c>
      <c r="D77">
        <f>YEAR(cukier[[#This Row],[Data]])</f>
        <v>2011</v>
      </c>
      <c r="E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7" s="5">
        <f>cukier[[#This Row],[Cena z kg]]*cukier[[#This Row],[KG cukru]]</f>
        <v>281.60000000000002</v>
      </c>
      <c r="G77">
        <f>IF(B76=cukier[[#This Row],[NIP]],0,1)</f>
        <v>0</v>
      </c>
      <c r="H77">
        <f>IF(cukier[[#This Row],[Czy ten sam]]=0,H76+cukier[[#This Row],[KG cukru]],cukier[[#This Row],[KG cukru]])</f>
        <v>3246</v>
      </c>
      <c r="I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12.8</v>
      </c>
    </row>
    <row r="78" spans="1:9" x14ac:dyDescent="0.25">
      <c r="A78" s="1">
        <v>40986</v>
      </c>
      <c r="B78" s="2" t="s">
        <v>35</v>
      </c>
      <c r="C78">
        <v>140</v>
      </c>
      <c r="D78">
        <f>YEAR(cukier[[#This Row],[Data]])</f>
        <v>2012</v>
      </c>
      <c r="E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78" s="5">
        <f>cukier[[#This Row],[Cena z kg]]*cukier[[#This Row],[KG cukru]]</f>
        <v>315</v>
      </c>
      <c r="G78">
        <f>IF(B77=cukier[[#This Row],[NIP]],0,1)</f>
        <v>0</v>
      </c>
      <c r="H78">
        <f>IF(cukier[[#This Row],[Czy ten sam]]=0,H77+cukier[[#This Row],[KG cukru]],cukier[[#This Row],[KG cukru]])</f>
        <v>3386</v>
      </c>
      <c r="I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</v>
      </c>
    </row>
    <row r="79" spans="1:9" x14ac:dyDescent="0.25">
      <c r="A79" s="1">
        <v>41067</v>
      </c>
      <c r="B79" s="2" t="s">
        <v>35</v>
      </c>
      <c r="C79">
        <v>147</v>
      </c>
      <c r="D79">
        <f>YEAR(cukier[[#This Row],[Data]])</f>
        <v>2012</v>
      </c>
      <c r="E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79" s="5">
        <f>cukier[[#This Row],[Cena z kg]]*cukier[[#This Row],[KG cukru]]</f>
        <v>330.75</v>
      </c>
      <c r="G79">
        <f>IF(B78=cukier[[#This Row],[NIP]],0,1)</f>
        <v>0</v>
      </c>
      <c r="H79">
        <f>IF(cukier[[#This Row],[Czy ten sam]]=0,H78+cukier[[#This Row],[KG cukru]],cukier[[#This Row],[KG cukru]])</f>
        <v>3533</v>
      </c>
      <c r="I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14.700000000000001</v>
      </c>
    </row>
    <row r="80" spans="1:9" x14ac:dyDescent="0.25">
      <c r="A80" s="1">
        <v>41141</v>
      </c>
      <c r="B80" s="2" t="s">
        <v>35</v>
      </c>
      <c r="C80">
        <v>76</v>
      </c>
      <c r="D80">
        <f>YEAR(cukier[[#This Row],[Data]])</f>
        <v>2012</v>
      </c>
      <c r="E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80" s="5">
        <f>cukier[[#This Row],[Cena z kg]]*cukier[[#This Row],[KG cukru]]</f>
        <v>171</v>
      </c>
      <c r="G80">
        <f>IF(B79=cukier[[#This Row],[NIP]],0,1)</f>
        <v>0</v>
      </c>
      <c r="H80">
        <f>IF(cukier[[#This Row],[Czy ten sam]]=0,H79+cukier[[#This Row],[KG cukru]],cukier[[#This Row],[KG cukru]])</f>
        <v>3609</v>
      </c>
      <c r="I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7.6000000000000005</v>
      </c>
    </row>
    <row r="81" spans="1:9" x14ac:dyDescent="0.25">
      <c r="A81" s="1">
        <v>41362</v>
      </c>
      <c r="B81" s="2" t="s">
        <v>35</v>
      </c>
      <c r="C81">
        <v>37</v>
      </c>
      <c r="D81">
        <f>YEAR(cukier[[#This Row],[Data]])</f>
        <v>2013</v>
      </c>
      <c r="E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1" s="5">
        <f>cukier[[#This Row],[Cena z kg]]*cukier[[#This Row],[KG cukru]]</f>
        <v>82.14</v>
      </c>
      <c r="G81">
        <f>IF(B80=cukier[[#This Row],[NIP]],0,1)</f>
        <v>0</v>
      </c>
      <c r="H81">
        <f>IF(cukier[[#This Row],[Czy ten sam]]=0,H80+cukier[[#This Row],[KG cukru]],cukier[[#This Row],[KG cukru]])</f>
        <v>3646</v>
      </c>
      <c r="I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3.7</v>
      </c>
    </row>
    <row r="82" spans="1:9" x14ac:dyDescent="0.25">
      <c r="A82" s="1">
        <v>41472</v>
      </c>
      <c r="B82" s="2" t="s">
        <v>35</v>
      </c>
      <c r="C82">
        <v>60</v>
      </c>
      <c r="D82">
        <f>YEAR(cukier[[#This Row],[Data]])</f>
        <v>2013</v>
      </c>
      <c r="E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2" s="5">
        <f>cukier[[#This Row],[Cena z kg]]*cukier[[#This Row],[KG cukru]]</f>
        <v>133.20000000000002</v>
      </c>
      <c r="G82">
        <f>IF(B81=cukier[[#This Row],[NIP]],0,1)</f>
        <v>0</v>
      </c>
      <c r="H82">
        <f>IF(cukier[[#This Row],[Czy ten sam]]=0,H81+cukier[[#This Row],[KG cukru]],cukier[[#This Row],[KG cukru]])</f>
        <v>3706</v>
      </c>
      <c r="I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</v>
      </c>
    </row>
    <row r="83" spans="1:9" x14ac:dyDescent="0.25">
      <c r="A83" s="1">
        <v>41629</v>
      </c>
      <c r="B83" s="2" t="s">
        <v>35</v>
      </c>
      <c r="C83">
        <v>192</v>
      </c>
      <c r="D83">
        <f>YEAR(cukier[[#This Row],[Data]])</f>
        <v>2013</v>
      </c>
      <c r="E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3" s="5">
        <f>cukier[[#This Row],[Cena z kg]]*cukier[[#This Row],[KG cukru]]</f>
        <v>426.24</v>
      </c>
      <c r="G83">
        <f>IF(B82=cukier[[#This Row],[NIP]],0,1)</f>
        <v>0</v>
      </c>
      <c r="H83">
        <f>IF(cukier[[#This Row],[Czy ten sam]]=0,H82+cukier[[#This Row],[KG cukru]],cukier[[#This Row],[KG cukru]])</f>
        <v>3898</v>
      </c>
      <c r="I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19.200000000000003</v>
      </c>
    </row>
    <row r="84" spans="1:9" x14ac:dyDescent="0.25">
      <c r="A84" s="1">
        <v>41630</v>
      </c>
      <c r="B84" s="2" t="s">
        <v>35</v>
      </c>
      <c r="C84">
        <v>92</v>
      </c>
      <c r="D84">
        <f>YEAR(cukier[[#This Row],[Data]])</f>
        <v>2013</v>
      </c>
      <c r="E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4" s="5">
        <f>cukier[[#This Row],[Cena z kg]]*cukier[[#This Row],[KG cukru]]</f>
        <v>204.24</v>
      </c>
      <c r="G84">
        <f>IF(B83=cukier[[#This Row],[NIP]],0,1)</f>
        <v>0</v>
      </c>
      <c r="H84">
        <f>IF(cukier[[#This Row],[Czy ten sam]]=0,H83+cukier[[#This Row],[KG cukru]],cukier[[#This Row],[KG cukru]])</f>
        <v>3990</v>
      </c>
      <c r="I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9.2000000000000011</v>
      </c>
    </row>
    <row r="85" spans="1:9" x14ac:dyDescent="0.25">
      <c r="A85" s="1">
        <v>41701</v>
      </c>
      <c r="B85" s="2" t="s">
        <v>35</v>
      </c>
      <c r="C85">
        <v>102</v>
      </c>
      <c r="D85">
        <f>YEAR(cukier[[#This Row],[Data]])</f>
        <v>2014</v>
      </c>
      <c r="E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5" s="5">
        <f>cukier[[#This Row],[Cena z kg]]*cukier[[#This Row],[KG cukru]]</f>
        <v>227.46</v>
      </c>
      <c r="G85">
        <f>IF(B84=cukier[[#This Row],[NIP]],0,1)</f>
        <v>0</v>
      </c>
      <c r="H85">
        <f>IF(cukier[[#This Row],[Czy ten sam]]=0,H84+cukier[[#This Row],[KG cukru]],cukier[[#This Row],[KG cukru]])</f>
        <v>4092</v>
      </c>
      <c r="I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10.200000000000001</v>
      </c>
    </row>
    <row r="86" spans="1:9" x14ac:dyDescent="0.25">
      <c r="A86" s="1">
        <v>41776</v>
      </c>
      <c r="B86" s="2" t="s">
        <v>35</v>
      </c>
      <c r="C86">
        <v>161</v>
      </c>
      <c r="D86">
        <f>YEAR(cukier[[#This Row],[Data]])</f>
        <v>2014</v>
      </c>
      <c r="E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6" s="5">
        <f>cukier[[#This Row],[Cena z kg]]*cukier[[#This Row],[KG cukru]]</f>
        <v>359.03</v>
      </c>
      <c r="G86">
        <f>IF(B85=cukier[[#This Row],[NIP]],0,1)</f>
        <v>0</v>
      </c>
      <c r="H86">
        <f>IF(cukier[[#This Row],[Czy ten sam]]=0,H85+cukier[[#This Row],[KG cukru]],cukier[[#This Row],[KG cukru]])</f>
        <v>4253</v>
      </c>
      <c r="I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16.100000000000001</v>
      </c>
    </row>
    <row r="87" spans="1:9" x14ac:dyDescent="0.25">
      <c r="A87" s="1">
        <v>41802</v>
      </c>
      <c r="B87" s="2" t="s">
        <v>35</v>
      </c>
      <c r="C87">
        <v>154</v>
      </c>
      <c r="D87">
        <f>YEAR(cukier[[#This Row],[Data]])</f>
        <v>2014</v>
      </c>
      <c r="E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7" s="5">
        <f>cukier[[#This Row],[Cena z kg]]*cukier[[#This Row],[KG cukru]]</f>
        <v>343.42</v>
      </c>
      <c r="G87">
        <f>IF(B86=cukier[[#This Row],[NIP]],0,1)</f>
        <v>0</v>
      </c>
      <c r="H87">
        <f>IF(cukier[[#This Row],[Czy ten sam]]=0,H86+cukier[[#This Row],[KG cukru]],cukier[[#This Row],[KG cukru]])</f>
        <v>4407</v>
      </c>
      <c r="I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15.4</v>
      </c>
    </row>
    <row r="88" spans="1:9" x14ac:dyDescent="0.25">
      <c r="A88" s="1">
        <v>38792</v>
      </c>
      <c r="B88" s="2" t="s">
        <v>100</v>
      </c>
      <c r="C88">
        <v>17</v>
      </c>
      <c r="D88">
        <f>YEAR(cukier[[#This Row],[Data]])</f>
        <v>2006</v>
      </c>
      <c r="E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88" s="5">
        <f>cukier[[#This Row],[Cena z kg]]*cukier[[#This Row],[KG cukru]]</f>
        <v>34.849999999999994</v>
      </c>
      <c r="G88">
        <f>IF(B87=cukier[[#This Row],[NIP]],0,1)</f>
        <v>1</v>
      </c>
      <c r="H88">
        <f>IF(cukier[[#This Row],[Czy ten sam]]=0,H87+cukier[[#This Row],[KG cukru]],cukier[[#This Row],[KG cukru]])</f>
        <v>17</v>
      </c>
      <c r="I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9" spans="1:9" x14ac:dyDescent="0.25">
      <c r="A89" s="1">
        <v>38931</v>
      </c>
      <c r="B89" s="2" t="s">
        <v>100</v>
      </c>
      <c r="C89">
        <v>8</v>
      </c>
      <c r="D89">
        <f>YEAR(cukier[[#This Row],[Data]])</f>
        <v>2006</v>
      </c>
      <c r="E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89" s="5">
        <f>cukier[[#This Row],[Cena z kg]]*cukier[[#This Row],[KG cukru]]</f>
        <v>16.399999999999999</v>
      </c>
      <c r="G89">
        <f>IF(B88=cukier[[#This Row],[NIP]],0,1)</f>
        <v>0</v>
      </c>
      <c r="H89">
        <f>IF(cukier[[#This Row],[Czy ten sam]]=0,H88+cukier[[#This Row],[KG cukru]],cukier[[#This Row],[KG cukru]])</f>
        <v>25</v>
      </c>
      <c r="I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0" spans="1:9" x14ac:dyDescent="0.25">
      <c r="A90" s="1">
        <v>39095</v>
      </c>
      <c r="B90" s="2" t="s">
        <v>100</v>
      </c>
      <c r="C90">
        <v>19</v>
      </c>
      <c r="D90">
        <f>YEAR(cukier[[#This Row],[Data]])</f>
        <v>2007</v>
      </c>
      <c r="E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90" s="5">
        <f>cukier[[#This Row],[Cena z kg]]*cukier[[#This Row],[KG cukru]]</f>
        <v>39.709999999999994</v>
      </c>
      <c r="G90">
        <f>IF(B89=cukier[[#This Row],[NIP]],0,1)</f>
        <v>0</v>
      </c>
      <c r="H90">
        <f>IF(cukier[[#This Row],[Czy ten sam]]=0,H89+cukier[[#This Row],[KG cukru]],cukier[[#This Row],[KG cukru]])</f>
        <v>44</v>
      </c>
      <c r="I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1" spans="1:9" x14ac:dyDescent="0.25">
      <c r="A91" s="1">
        <v>39444</v>
      </c>
      <c r="B91" s="2" t="s">
        <v>100</v>
      </c>
      <c r="C91">
        <v>4</v>
      </c>
      <c r="D91">
        <f>YEAR(cukier[[#This Row],[Data]])</f>
        <v>2007</v>
      </c>
      <c r="E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91" s="5">
        <f>cukier[[#This Row],[Cena z kg]]*cukier[[#This Row],[KG cukru]]</f>
        <v>8.36</v>
      </c>
      <c r="G91">
        <f>IF(B90=cukier[[#This Row],[NIP]],0,1)</f>
        <v>0</v>
      </c>
      <c r="H91">
        <f>IF(cukier[[#This Row],[Czy ten sam]]=0,H90+cukier[[#This Row],[KG cukru]],cukier[[#This Row],[KG cukru]])</f>
        <v>48</v>
      </c>
      <c r="I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" spans="1:9" x14ac:dyDescent="0.25">
      <c r="A92" s="1">
        <v>40915</v>
      </c>
      <c r="B92" s="2" t="s">
        <v>227</v>
      </c>
      <c r="C92">
        <v>20</v>
      </c>
      <c r="D92">
        <f>YEAR(cukier[[#This Row],[Data]])</f>
        <v>2012</v>
      </c>
      <c r="E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2" s="5">
        <f>cukier[[#This Row],[Cena z kg]]*cukier[[#This Row],[KG cukru]]</f>
        <v>45</v>
      </c>
      <c r="G92">
        <f>IF(B91=cukier[[#This Row],[NIP]],0,1)</f>
        <v>1</v>
      </c>
      <c r="H92">
        <f>IF(cukier[[#This Row],[Czy ten sam]]=0,H91+cukier[[#This Row],[KG cukru]],cukier[[#This Row],[KG cukru]])</f>
        <v>20</v>
      </c>
      <c r="I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" spans="1:9" x14ac:dyDescent="0.25">
      <c r="A93" s="1">
        <v>39344</v>
      </c>
      <c r="B93" s="2" t="s">
        <v>147</v>
      </c>
      <c r="C93">
        <v>10</v>
      </c>
      <c r="D93">
        <f>YEAR(cukier[[#This Row],[Data]])</f>
        <v>2007</v>
      </c>
      <c r="E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93" s="5">
        <f>cukier[[#This Row],[Cena z kg]]*cukier[[#This Row],[KG cukru]]</f>
        <v>20.9</v>
      </c>
      <c r="G93">
        <f>IF(B92=cukier[[#This Row],[NIP]],0,1)</f>
        <v>1</v>
      </c>
      <c r="H93">
        <f>IF(cukier[[#This Row],[Czy ten sam]]=0,H92+cukier[[#This Row],[KG cukru]],cukier[[#This Row],[KG cukru]])</f>
        <v>10</v>
      </c>
      <c r="I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4" spans="1:9" x14ac:dyDescent="0.25">
      <c r="A94" s="1">
        <v>39812</v>
      </c>
      <c r="B94" s="2" t="s">
        <v>147</v>
      </c>
      <c r="C94">
        <v>7</v>
      </c>
      <c r="D94">
        <f>YEAR(cukier[[#This Row],[Data]])</f>
        <v>2008</v>
      </c>
      <c r="E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94" s="5">
        <f>cukier[[#This Row],[Cena z kg]]*cukier[[#This Row],[KG cukru]]</f>
        <v>15.049999999999999</v>
      </c>
      <c r="G94">
        <f>IF(B93=cukier[[#This Row],[NIP]],0,1)</f>
        <v>0</v>
      </c>
      <c r="H94">
        <f>IF(cukier[[#This Row],[Czy ten sam]]=0,H93+cukier[[#This Row],[KG cukru]],cukier[[#This Row],[KG cukru]])</f>
        <v>17</v>
      </c>
      <c r="I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5" spans="1:9" x14ac:dyDescent="0.25">
      <c r="A95" s="1">
        <v>41118</v>
      </c>
      <c r="B95" s="2" t="s">
        <v>147</v>
      </c>
      <c r="C95">
        <v>10</v>
      </c>
      <c r="D95">
        <f>YEAR(cukier[[#This Row],[Data]])</f>
        <v>2012</v>
      </c>
      <c r="E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5" s="5">
        <f>cukier[[#This Row],[Cena z kg]]*cukier[[#This Row],[KG cukru]]</f>
        <v>22.5</v>
      </c>
      <c r="G95">
        <f>IF(B94=cukier[[#This Row],[NIP]],0,1)</f>
        <v>0</v>
      </c>
      <c r="H95">
        <f>IF(cukier[[#This Row],[Czy ten sam]]=0,H94+cukier[[#This Row],[KG cukru]],cukier[[#This Row],[KG cukru]])</f>
        <v>27</v>
      </c>
      <c r="I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6" spans="1:9" x14ac:dyDescent="0.25">
      <c r="A96" s="1">
        <v>41584</v>
      </c>
      <c r="B96" s="2" t="s">
        <v>147</v>
      </c>
      <c r="C96">
        <v>1</v>
      </c>
      <c r="D96">
        <f>YEAR(cukier[[#This Row],[Data]])</f>
        <v>2013</v>
      </c>
      <c r="E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6" s="5">
        <f>cukier[[#This Row],[Cena z kg]]*cukier[[#This Row],[KG cukru]]</f>
        <v>2.2200000000000002</v>
      </c>
      <c r="G96">
        <f>IF(B95=cukier[[#This Row],[NIP]],0,1)</f>
        <v>0</v>
      </c>
      <c r="H96">
        <f>IF(cukier[[#This Row],[Czy ten sam]]=0,H95+cukier[[#This Row],[KG cukru]],cukier[[#This Row],[KG cukru]])</f>
        <v>28</v>
      </c>
      <c r="I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7" spans="1:9" x14ac:dyDescent="0.25">
      <c r="A97" s="1">
        <v>41820</v>
      </c>
      <c r="B97" s="2" t="s">
        <v>147</v>
      </c>
      <c r="C97">
        <v>7</v>
      </c>
      <c r="D97">
        <f>YEAR(cukier[[#This Row],[Data]])</f>
        <v>2014</v>
      </c>
      <c r="E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97" s="5">
        <f>cukier[[#This Row],[Cena z kg]]*cukier[[#This Row],[KG cukru]]</f>
        <v>15.61</v>
      </c>
      <c r="G97">
        <f>IF(B96=cukier[[#This Row],[NIP]],0,1)</f>
        <v>0</v>
      </c>
      <c r="H97">
        <f>IF(cukier[[#This Row],[Czy ten sam]]=0,H96+cukier[[#This Row],[KG cukru]],cukier[[#This Row],[KG cukru]])</f>
        <v>35</v>
      </c>
      <c r="I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8" spans="1:9" x14ac:dyDescent="0.25">
      <c r="A98" s="1">
        <v>38826</v>
      </c>
      <c r="B98" s="2" t="s">
        <v>104</v>
      </c>
      <c r="C98">
        <v>4</v>
      </c>
      <c r="D98">
        <f>YEAR(cukier[[#This Row],[Data]])</f>
        <v>2006</v>
      </c>
      <c r="E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8" s="5">
        <f>cukier[[#This Row],[Cena z kg]]*cukier[[#This Row],[KG cukru]]</f>
        <v>8.1999999999999993</v>
      </c>
      <c r="G98">
        <f>IF(B97=cukier[[#This Row],[NIP]],0,1)</f>
        <v>1</v>
      </c>
      <c r="H98">
        <f>IF(cukier[[#This Row],[Czy ten sam]]=0,H97+cukier[[#This Row],[KG cukru]],cukier[[#This Row],[KG cukru]])</f>
        <v>4</v>
      </c>
      <c r="I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" spans="1:9" x14ac:dyDescent="0.25">
      <c r="A99" s="1">
        <v>41053</v>
      </c>
      <c r="B99" s="2" t="s">
        <v>104</v>
      </c>
      <c r="C99">
        <v>19</v>
      </c>
      <c r="D99">
        <f>YEAR(cukier[[#This Row],[Data]])</f>
        <v>2012</v>
      </c>
      <c r="E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9" s="5">
        <f>cukier[[#This Row],[Cena z kg]]*cukier[[#This Row],[KG cukru]]</f>
        <v>42.75</v>
      </c>
      <c r="G99">
        <f>IF(B98=cukier[[#This Row],[NIP]],0,1)</f>
        <v>0</v>
      </c>
      <c r="H99">
        <f>IF(cukier[[#This Row],[Czy ten sam]]=0,H98+cukier[[#This Row],[KG cukru]],cukier[[#This Row],[KG cukru]])</f>
        <v>23</v>
      </c>
      <c r="I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0" spans="1:9" x14ac:dyDescent="0.25">
      <c r="A100" s="1">
        <v>41916</v>
      </c>
      <c r="B100" s="2" t="s">
        <v>104</v>
      </c>
      <c r="C100">
        <v>5</v>
      </c>
      <c r="D100">
        <f>YEAR(cukier[[#This Row],[Data]])</f>
        <v>2014</v>
      </c>
      <c r="E1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0" s="5">
        <f>cukier[[#This Row],[Cena z kg]]*cukier[[#This Row],[KG cukru]]</f>
        <v>11.15</v>
      </c>
      <c r="G100">
        <f>IF(B99=cukier[[#This Row],[NIP]],0,1)</f>
        <v>0</v>
      </c>
      <c r="H100">
        <f>IF(cukier[[#This Row],[Czy ten sam]]=0,H99+cukier[[#This Row],[KG cukru]],cukier[[#This Row],[KG cukru]])</f>
        <v>28</v>
      </c>
      <c r="I1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1" spans="1:9" x14ac:dyDescent="0.25">
      <c r="A101" s="1">
        <v>38440</v>
      </c>
      <c r="B101" s="2" t="s">
        <v>34</v>
      </c>
      <c r="C101">
        <v>7</v>
      </c>
      <c r="D101">
        <f>YEAR(cukier[[#This Row],[Data]])</f>
        <v>2005</v>
      </c>
      <c r="E1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1" s="5">
        <f>cukier[[#This Row],[Cena z kg]]*cukier[[#This Row],[KG cukru]]</f>
        <v>14</v>
      </c>
      <c r="G101">
        <f>IF(B100=cukier[[#This Row],[NIP]],0,1)</f>
        <v>1</v>
      </c>
      <c r="H101">
        <f>IF(cukier[[#This Row],[Czy ten sam]]=0,H100+cukier[[#This Row],[KG cukru]],cukier[[#This Row],[KG cukru]])</f>
        <v>7</v>
      </c>
      <c r="I1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2" spans="1:9" x14ac:dyDescent="0.25">
      <c r="A102" s="1">
        <v>39318</v>
      </c>
      <c r="B102" s="2" t="s">
        <v>34</v>
      </c>
      <c r="C102">
        <v>2</v>
      </c>
      <c r="D102">
        <f>YEAR(cukier[[#This Row],[Data]])</f>
        <v>2007</v>
      </c>
      <c r="E1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2" s="5">
        <f>cukier[[#This Row],[Cena z kg]]*cukier[[#This Row],[KG cukru]]</f>
        <v>4.18</v>
      </c>
      <c r="G102">
        <f>IF(B101=cukier[[#This Row],[NIP]],0,1)</f>
        <v>0</v>
      </c>
      <c r="H102">
        <f>IF(cukier[[#This Row],[Czy ten sam]]=0,H101+cukier[[#This Row],[KG cukru]],cukier[[#This Row],[KG cukru]])</f>
        <v>9</v>
      </c>
      <c r="I1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3" spans="1:9" x14ac:dyDescent="0.25">
      <c r="A103" s="1">
        <v>38420</v>
      </c>
      <c r="B103" s="2" t="s">
        <v>27</v>
      </c>
      <c r="C103">
        <v>16</v>
      </c>
      <c r="D103">
        <f>YEAR(cukier[[#This Row],[Data]])</f>
        <v>2005</v>
      </c>
      <c r="E1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3" s="5">
        <f>cukier[[#This Row],[Cena z kg]]*cukier[[#This Row],[KG cukru]]</f>
        <v>32</v>
      </c>
      <c r="G103">
        <f>IF(B102=cukier[[#This Row],[NIP]],0,1)</f>
        <v>1</v>
      </c>
      <c r="H103">
        <f>IF(cukier[[#This Row],[Czy ten sam]]=0,H102+cukier[[#This Row],[KG cukru]],cukier[[#This Row],[KG cukru]])</f>
        <v>16</v>
      </c>
      <c r="I1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4" spans="1:9" x14ac:dyDescent="0.25">
      <c r="A104" s="1">
        <v>39109</v>
      </c>
      <c r="B104" s="2" t="s">
        <v>27</v>
      </c>
      <c r="C104">
        <v>12</v>
      </c>
      <c r="D104">
        <f>YEAR(cukier[[#This Row],[Data]])</f>
        <v>2007</v>
      </c>
      <c r="E1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4" s="5">
        <f>cukier[[#This Row],[Cena z kg]]*cukier[[#This Row],[KG cukru]]</f>
        <v>25.08</v>
      </c>
      <c r="G104">
        <f>IF(B103=cukier[[#This Row],[NIP]],0,1)</f>
        <v>0</v>
      </c>
      <c r="H104">
        <f>IF(cukier[[#This Row],[Czy ten sam]]=0,H103+cukier[[#This Row],[KG cukru]],cukier[[#This Row],[KG cukru]])</f>
        <v>28</v>
      </c>
      <c r="I1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5" spans="1:9" x14ac:dyDescent="0.25">
      <c r="A105" s="1">
        <v>39512</v>
      </c>
      <c r="B105" s="2" t="s">
        <v>27</v>
      </c>
      <c r="C105">
        <v>20</v>
      </c>
      <c r="D105">
        <f>YEAR(cukier[[#This Row],[Data]])</f>
        <v>2008</v>
      </c>
      <c r="E1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5" s="5">
        <f>cukier[[#This Row],[Cena z kg]]*cukier[[#This Row],[KG cukru]]</f>
        <v>43</v>
      </c>
      <c r="G105">
        <f>IF(B104=cukier[[#This Row],[NIP]],0,1)</f>
        <v>0</v>
      </c>
      <c r="H105">
        <f>IF(cukier[[#This Row],[Czy ten sam]]=0,H104+cukier[[#This Row],[KG cukru]],cukier[[#This Row],[KG cukru]])</f>
        <v>48</v>
      </c>
      <c r="I1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6" spans="1:9" x14ac:dyDescent="0.25">
      <c r="A106" s="1">
        <v>40158</v>
      </c>
      <c r="B106" s="2" t="s">
        <v>27</v>
      </c>
      <c r="C106">
        <v>18</v>
      </c>
      <c r="D106">
        <f>YEAR(cukier[[#This Row],[Data]])</f>
        <v>2009</v>
      </c>
      <c r="E1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06" s="5">
        <f>cukier[[#This Row],[Cena z kg]]*cukier[[#This Row],[KG cukru]]</f>
        <v>38.339999999999996</v>
      </c>
      <c r="G106">
        <f>IF(B105=cukier[[#This Row],[NIP]],0,1)</f>
        <v>0</v>
      </c>
      <c r="H106">
        <f>IF(cukier[[#This Row],[Czy ten sam]]=0,H105+cukier[[#This Row],[KG cukru]],cukier[[#This Row],[KG cukru]])</f>
        <v>66</v>
      </c>
      <c r="I1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7" spans="1:9" x14ac:dyDescent="0.25">
      <c r="A107" s="1">
        <v>39060</v>
      </c>
      <c r="B107" s="2" t="s">
        <v>132</v>
      </c>
      <c r="C107">
        <v>14</v>
      </c>
      <c r="D107">
        <f>YEAR(cukier[[#This Row],[Data]])</f>
        <v>2006</v>
      </c>
      <c r="E1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7" s="5">
        <f>cukier[[#This Row],[Cena z kg]]*cukier[[#This Row],[KG cukru]]</f>
        <v>28.699999999999996</v>
      </c>
      <c r="G107">
        <f>IF(B106=cukier[[#This Row],[NIP]],0,1)</f>
        <v>1</v>
      </c>
      <c r="H107">
        <f>IF(cukier[[#This Row],[Czy ten sam]]=0,H106+cukier[[#This Row],[KG cukru]],cukier[[#This Row],[KG cukru]])</f>
        <v>14</v>
      </c>
      <c r="I1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8" spans="1:9" x14ac:dyDescent="0.25">
      <c r="A108" s="1">
        <v>41248</v>
      </c>
      <c r="B108" s="2" t="s">
        <v>132</v>
      </c>
      <c r="C108">
        <v>10</v>
      </c>
      <c r="D108">
        <f>YEAR(cukier[[#This Row],[Data]])</f>
        <v>2012</v>
      </c>
      <c r="E1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8" s="5">
        <f>cukier[[#This Row],[Cena z kg]]*cukier[[#This Row],[KG cukru]]</f>
        <v>22.5</v>
      </c>
      <c r="G108">
        <f>IF(B107=cukier[[#This Row],[NIP]],0,1)</f>
        <v>0</v>
      </c>
      <c r="H108">
        <f>IF(cukier[[#This Row],[Czy ten sam]]=0,H107+cukier[[#This Row],[KG cukru]],cukier[[#This Row],[KG cukru]])</f>
        <v>24</v>
      </c>
      <c r="I1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9" spans="1:9" x14ac:dyDescent="0.25">
      <c r="A109" s="1">
        <v>41375</v>
      </c>
      <c r="B109" s="2" t="s">
        <v>132</v>
      </c>
      <c r="C109">
        <v>3</v>
      </c>
      <c r="D109">
        <f>YEAR(cukier[[#This Row],[Data]])</f>
        <v>2013</v>
      </c>
      <c r="E1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09" s="5">
        <f>cukier[[#This Row],[Cena z kg]]*cukier[[#This Row],[KG cukru]]</f>
        <v>6.66</v>
      </c>
      <c r="G109">
        <f>IF(B108=cukier[[#This Row],[NIP]],0,1)</f>
        <v>0</v>
      </c>
      <c r="H109">
        <f>IF(cukier[[#This Row],[Czy ten sam]]=0,H108+cukier[[#This Row],[KG cukru]],cukier[[#This Row],[KG cukru]])</f>
        <v>27</v>
      </c>
      <c r="I1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0" spans="1:9" x14ac:dyDescent="0.25">
      <c r="A110" s="1">
        <v>41966</v>
      </c>
      <c r="B110" s="2" t="s">
        <v>132</v>
      </c>
      <c r="C110">
        <v>4</v>
      </c>
      <c r="D110">
        <f>YEAR(cukier[[#This Row],[Data]])</f>
        <v>2014</v>
      </c>
      <c r="E1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10" s="5">
        <f>cukier[[#This Row],[Cena z kg]]*cukier[[#This Row],[KG cukru]]</f>
        <v>8.92</v>
      </c>
      <c r="G110">
        <f>IF(B109=cukier[[#This Row],[NIP]],0,1)</f>
        <v>0</v>
      </c>
      <c r="H110">
        <f>IF(cukier[[#This Row],[Czy ten sam]]=0,H109+cukier[[#This Row],[KG cukru]],cukier[[#This Row],[KG cukru]])</f>
        <v>31</v>
      </c>
      <c r="I1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1" spans="1:9" x14ac:dyDescent="0.25">
      <c r="A111" s="1">
        <v>38667</v>
      </c>
      <c r="B111" s="2" t="s">
        <v>85</v>
      </c>
      <c r="C111">
        <v>10</v>
      </c>
      <c r="D111">
        <f>YEAR(cukier[[#This Row],[Data]])</f>
        <v>2005</v>
      </c>
      <c r="E1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11" s="5">
        <f>cukier[[#This Row],[Cena z kg]]*cukier[[#This Row],[KG cukru]]</f>
        <v>20</v>
      </c>
      <c r="G111">
        <f>IF(B110=cukier[[#This Row],[NIP]],0,1)</f>
        <v>1</v>
      </c>
      <c r="H111">
        <f>IF(cukier[[#This Row],[Czy ten sam]]=0,H110+cukier[[#This Row],[KG cukru]],cukier[[#This Row],[KG cukru]])</f>
        <v>10</v>
      </c>
      <c r="I1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2" spans="1:9" x14ac:dyDescent="0.25">
      <c r="A112" s="1">
        <v>40218</v>
      </c>
      <c r="B112" s="2" t="s">
        <v>85</v>
      </c>
      <c r="C112">
        <v>4</v>
      </c>
      <c r="D112">
        <f>YEAR(cukier[[#This Row],[Data]])</f>
        <v>2010</v>
      </c>
      <c r="E1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2" s="5">
        <f>cukier[[#This Row],[Cena z kg]]*cukier[[#This Row],[KG cukru]]</f>
        <v>8.4</v>
      </c>
      <c r="G112">
        <f>IF(B111=cukier[[#This Row],[NIP]],0,1)</f>
        <v>0</v>
      </c>
      <c r="H112">
        <f>IF(cukier[[#This Row],[Czy ten sam]]=0,H111+cukier[[#This Row],[KG cukru]],cukier[[#This Row],[KG cukru]])</f>
        <v>14</v>
      </c>
      <c r="I1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3" spans="1:9" x14ac:dyDescent="0.25">
      <c r="A113" s="1">
        <v>41614</v>
      </c>
      <c r="B113" s="2" t="s">
        <v>85</v>
      </c>
      <c r="C113">
        <v>16</v>
      </c>
      <c r="D113">
        <f>YEAR(cukier[[#This Row],[Data]])</f>
        <v>2013</v>
      </c>
      <c r="E1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3" s="5">
        <f>cukier[[#This Row],[Cena z kg]]*cukier[[#This Row],[KG cukru]]</f>
        <v>35.520000000000003</v>
      </c>
      <c r="G113">
        <f>IF(B112=cukier[[#This Row],[NIP]],0,1)</f>
        <v>0</v>
      </c>
      <c r="H113">
        <f>IF(cukier[[#This Row],[Czy ten sam]]=0,H112+cukier[[#This Row],[KG cukru]],cukier[[#This Row],[KG cukru]])</f>
        <v>30</v>
      </c>
      <c r="I1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4" spans="1:9" x14ac:dyDescent="0.25">
      <c r="A114" s="1">
        <v>40212</v>
      </c>
      <c r="B114" s="2" t="s">
        <v>204</v>
      </c>
      <c r="C114">
        <v>6</v>
      </c>
      <c r="D114">
        <f>YEAR(cukier[[#This Row],[Data]])</f>
        <v>2010</v>
      </c>
      <c r="E1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4" s="5">
        <f>cukier[[#This Row],[Cena z kg]]*cukier[[#This Row],[KG cukru]]</f>
        <v>12.600000000000001</v>
      </c>
      <c r="G114">
        <f>IF(B113=cukier[[#This Row],[NIP]],0,1)</f>
        <v>1</v>
      </c>
      <c r="H114">
        <f>IF(cukier[[#This Row],[Czy ten sam]]=0,H113+cukier[[#This Row],[KG cukru]],cukier[[#This Row],[KG cukru]])</f>
        <v>6</v>
      </c>
      <c r="I1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" spans="1:9" x14ac:dyDescent="0.25">
      <c r="A115" s="1">
        <v>41793</v>
      </c>
      <c r="B115" s="2" t="s">
        <v>204</v>
      </c>
      <c r="C115">
        <v>10</v>
      </c>
      <c r="D115">
        <f>YEAR(cukier[[#This Row],[Data]])</f>
        <v>2014</v>
      </c>
      <c r="E1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15" s="5">
        <f>cukier[[#This Row],[Cena z kg]]*cukier[[#This Row],[KG cukru]]</f>
        <v>22.3</v>
      </c>
      <c r="G115">
        <f>IF(B114=cukier[[#This Row],[NIP]],0,1)</f>
        <v>0</v>
      </c>
      <c r="H115">
        <f>IF(cukier[[#This Row],[Czy ten sam]]=0,H114+cukier[[#This Row],[KG cukru]],cukier[[#This Row],[KG cukru]])</f>
        <v>16</v>
      </c>
      <c r="I1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" spans="1:9" x14ac:dyDescent="0.25">
      <c r="A116" s="1">
        <v>38911</v>
      </c>
      <c r="B116" s="2" t="s">
        <v>120</v>
      </c>
      <c r="C116">
        <v>88</v>
      </c>
      <c r="D116">
        <f>YEAR(cukier[[#This Row],[Data]])</f>
        <v>2006</v>
      </c>
      <c r="E1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6" s="5">
        <f>cukier[[#This Row],[Cena z kg]]*cukier[[#This Row],[KG cukru]]</f>
        <v>180.39999999999998</v>
      </c>
      <c r="G116">
        <f>IF(B115=cukier[[#This Row],[NIP]],0,1)</f>
        <v>1</v>
      </c>
      <c r="H116">
        <f>IF(cukier[[#This Row],[Czy ten sam]]=0,H115+cukier[[#This Row],[KG cukru]],cukier[[#This Row],[KG cukru]])</f>
        <v>88</v>
      </c>
      <c r="I1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7" spans="1:9" x14ac:dyDescent="0.25">
      <c r="A117" s="1">
        <v>39350</v>
      </c>
      <c r="B117" s="2" t="s">
        <v>120</v>
      </c>
      <c r="C117">
        <v>78</v>
      </c>
      <c r="D117">
        <f>YEAR(cukier[[#This Row],[Data]])</f>
        <v>2007</v>
      </c>
      <c r="E1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7" s="5">
        <f>cukier[[#This Row],[Cena z kg]]*cukier[[#This Row],[KG cukru]]</f>
        <v>163.01999999999998</v>
      </c>
      <c r="G117">
        <f>IF(B116=cukier[[#This Row],[NIP]],0,1)</f>
        <v>0</v>
      </c>
      <c r="H117">
        <f>IF(cukier[[#This Row],[Czy ten sam]]=0,H116+cukier[[#This Row],[KG cukru]],cukier[[#This Row],[KG cukru]])</f>
        <v>166</v>
      </c>
      <c r="I1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3.9000000000000004</v>
      </c>
    </row>
    <row r="118" spans="1:9" x14ac:dyDescent="0.25">
      <c r="A118" s="1">
        <v>40013</v>
      </c>
      <c r="B118" s="2" t="s">
        <v>120</v>
      </c>
      <c r="C118">
        <v>181</v>
      </c>
      <c r="D118">
        <f>YEAR(cukier[[#This Row],[Data]])</f>
        <v>2009</v>
      </c>
      <c r="E1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8" s="5">
        <f>cukier[[#This Row],[Cena z kg]]*cukier[[#This Row],[KG cukru]]</f>
        <v>385.53</v>
      </c>
      <c r="G118">
        <f>IF(B117=cukier[[#This Row],[NIP]],0,1)</f>
        <v>0</v>
      </c>
      <c r="H118">
        <f>IF(cukier[[#This Row],[Czy ten sam]]=0,H117+cukier[[#This Row],[KG cukru]],cukier[[#This Row],[KG cukru]])</f>
        <v>347</v>
      </c>
      <c r="I1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9.0500000000000007</v>
      </c>
    </row>
    <row r="119" spans="1:9" x14ac:dyDescent="0.25">
      <c r="A119" s="1">
        <v>40128</v>
      </c>
      <c r="B119" s="2" t="s">
        <v>120</v>
      </c>
      <c r="C119">
        <v>102</v>
      </c>
      <c r="D119">
        <f>YEAR(cukier[[#This Row],[Data]])</f>
        <v>2009</v>
      </c>
      <c r="E1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9" s="5">
        <f>cukier[[#This Row],[Cena z kg]]*cukier[[#This Row],[KG cukru]]</f>
        <v>217.26</v>
      </c>
      <c r="G119">
        <f>IF(B118=cukier[[#This Row],[NIP]],0,1)</f>
        <v>0</v>
      </c>
      <c r="H119">
        <f>IF(cukier[[#This Row],[Czy ten sam]]=0,H118+cukier[[#This Row],[KG cukru]],cukier[[#This Row],[KG cukru]])</f>
        <v>449</v>
      </c>
      <c r="I1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5.1000000000000005</v>
      </c>
    </row>
    <row r="120" spans="1:9" x14ac:dyDescent="0.25">
      <c r="A120" s="1">
        <v>40771</v>
      </c>
      <c r="B120" s="2" t="s">
        <v>120</v>
      </c>
      <c r="C120">
        <v>140</v>
      </c>
      <c r="D120">
        <f>YEAR(cukier[[#This Row],[Data]])</f>
        <v>2011</v>
      </c>
      <c r="E1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0" s="5">
        <f>cukier[[#This Row],[Cena z kg]]*cukier[[#This Row],[KG cukru]]</f>
        <v>308</v>
      </c>
      <c r="G120">
        <f>IF(B119=cukier[[#This Row],[NIP]],0,1)</f>
        <v>0</v>
      </c>
      <c r="H120">
        <f>IF(cukier[[#This Row],[Czy ten sam]]=0,H119+cukier[[#This Row],[KG cukru]],cukier[[#This Row],[KG cukru]])</f>
        <v>589</v>
      </c>
      <c r="I1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</v>
      </c>
    </row>
    <row r="121" spans="1:9" x14ac:dyDescent="0.25">
      <c r="A121" s="1">
        <v>41512</v>
      </c>
      <c r="B121" s="2" t="s">
        <v>120</v>
      </c>
      <c r="C121">
        <v>170</v>
      </c>
      <c r="D121">
        <f>YEAR(cukier[[#This Row],[Data]])</f>
        <v>2013</v>
      </c>
      <c r="E1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1" s="5">
        <f>cukier[[#This Row],[Cena z kg]]*cukier[[#This Row],[KG cukru]]</f>
        <v>377.40000000000003</v>
      </c>
      <c r="G121">
        <f>IF(B120=cukier[[#This Row],[NIP]],0,1)</f>
        <v>0</v>
      </c>
      <c r="H121">
        <f>IF(cukier[[#This Row],[Czy ten sam]]=0,H120+cukier[[#This Row],[KG cukru]],cukier[[#This Row],[KG cukru]])</f>
        <v>759</v>
      </c>
      <c r="I1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8.5</v>
      </c>
    </row>
    <row r="122" spans="1:9" x14ac:dyDescent="0.25">
      <c r="A122" s="1">
        <v>41949</v>
      </c>
      <c r="B122" s="2" t="s">
        <v>120</v>
      </c>
      <c r="C122">
        <v>56</v>
      </c>
      <c r="D122">
        <f>YEAR(cukier[[#This Row],[Data]])</f>
        <v>2014</v>
      </c>
      <c r="E1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2" s="5">
        <f>cukier[[#This Row],[Cena z kg]]*cukier[[#This Row],[KG cukru]]</f>
        <v>124.88</v>
      </c>
      <c r="G122">
        <f>IF(B121=cukier[[#This Row],[NIP]],0,1)</f>
        <v>0</v>
      </c>
      <c r="H122">
        <f>IF(cukier[[#This Row],[Czy ten sam]]=0,H121+cukier[[#This Row],[KG cukru]],cukier[[#This Row],[KG cukru]])</f>
        <v>815</v>
      </c>
      <c r="I1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2.8000000000000003</v>
      </c>
    </row>
    <row r="123" spans="1:9" x14ac:dyDescent="0.25">
      <c r="A123" s="1">
        <v>38362</v>
      </c>
      <c r="B123" s="2" t="s">
        <v>3</v>
      </c>
      <c r="C123">
        <v>5</v>
      </c>
      <c r="D123">
        <f>YEAR(cukier[[#This Row],[Data]])</f>
        <v>2005</v>
      </c>
      <c r="E1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3" s="5">
        <f>cukier[[#This Row],[Cena z kg]]*cukier[[#This Row],[KG cukru]]</f>
        <v>10</v>
      </c>
      <c r="G123">
        <f>IF(B122=cukier[[#This Row],[NIP]],0,1)</f>
        <v>1</v>
      </c>
      <c r="H123">
        <f>IF(cukier[[#This Row],[Czy ten sam]]=0,H122+cukier[[#This Row],[KG cukru]],cukier[[#This Row],[KG cukru]])</f>
        <v>5</v>
      </c>
      <c r="I1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4" spans="1:9" x14ac:dyDescent="0.25">
      <c r="A124" s="1">
        <v>38515</v>
      </c>
      <c r="B124" s="2" t="s">
        <v>3</v>
      </c>
      <c r="C124">
        <v>9</v>
      </c>
      <c r="D124">
        <f>YEAR(cukier[[#This Row],[Data]])</f>
        <v>2005</v>
      </c>
      <c r="E1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4" s="5">
        <f>cukier[[#This Row],[Cena z kg]]*cukier[[#This Row],[KG cukru]]</f>
        <v>18</v>
      </c>
      <c r="G124">
        <f>IF(B123=cukier[[#This Row],[NIP]],0,1)</f>
        <v>0</v>
      </c>
      <c r="H124">
        <f>IF(cukier[[#This Row],[Czy ten sam]]=0,H123+cukier[[#This Row],[KG cukru]],cukier[[#This Row],[KG cukru]])</f>
        <v>14</v>
      </c>
      <c r="I1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5" spans="1:9" x14ac:dyDescent="0.25">
      <c r="A125" s="1">
        <v>39696</v>
      </c>
      <c r="B125" s="2" t="s">
        <v>3</v>
      </c>
      <c r="C125">
        <v>6</v>
      </c>
      <c r="D125">
        <f>YEAR(cukier[[#This Row],[Data]])</f>
        <v>2008</v>
      </c>
      <c r="E1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25" s="5">
        <f>cukier[[#This Row],[Cena z kg]]*cukier[[#This Row],[KG cukru]]</f>
        <v>12.899999999999999</v>
      </c>
      <c r="G125">
        <f>IF(B124=cukier[[#This Row],[NIP]],0,1)</f>
        <v>0</v>
      </c>
      <c r="H125">
        <f>IF(cukier[[#This Row],[Czy ten sam]]=0,H124+cukier[[#This Row],[KG cukru]],cukier[[#This Row],[KG cukru]])</f>
        <v>20</v>
      </c>
      <c r="I1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" spans="1:9" x14ac:dyDescent="0.25">
      <c r="A126" s="1">
        <v>41275</v>
      </c>
      <c r="B126" s="2" t="s">
        <v>3</v>
      </c>
      <c r="C126">
        <v>7</v>
      </c>
      <c r="D126">
        <f>YEAR(cukier[[#This Row],[Data]])</f>
        <v>2013</v>
      </c>
      <c r="E1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6" s="5">
        <f>cukier[[#This Row],[Cena z kg]]*cukier[[#This Row],[KG cukru]]</f>
        <v>15.540000000000001</v>
      </c>
      <c r="G126">
        <f>IF(B125=cukier[[#This Row],[NIP]],0,1)</f>
        <v>0</v>
      </c>
      <c r="H126">
        <f>IF(cukier[[#This Row],[Czy ten sam]]=0,H125+cukier[[#This Row],[KG cukru]],cukier[[#This Row],[KG cukru]])</f>
        <v>27</v>
      </c>
      <c r="I1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7" spans="1:9" x14ac:dyDescent="0.25">
      <c r="A127" s="1">
        <v>41475</v>
      </c>
      <c r="B127" s="2" t="s">
        <v>3</v>
      </c>
      <c r="C127">
        <v>5</v>
      </c>
      <c r="D127">
        <f>YEAR(cukier[[#This Row],[Data]])</f>
        <v>2013</v>
      </c>
      <c r="E1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7" s="5">
        <f>cukier[[#This Row],[Cena z kg]]*cukier[[#This Row],[KG cukru]]</f>
        <v>11.100000000000001</v>
      </c>
      <c r="G127">
        <f>IF(B126=cukier[[#This Row],[NIP]],0,1)</f>
        <v>0</v>
      </c>
      <c r="H127">
        <f>IF(cukier[[#This Row],[Czy ten sam]]=0,H126+cukier[[#This Row],[KG cukru]],cukier[[#This Row],[KG cukru]])</f>
        <v>32</v>
      </c>
      <c r="I1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8" spans="1:9" x14ac:dyDescent="0.25">
      <c r="A128" s="1">
        <v>40510</v>
      </c>
      <c r="B128" s="2" t="s">
        <v>215</v>
      </c>
      <c r="C128">
        <v>9</v>
      </c>
      <c r="D128">
        <f>YEAR(cukier[[#This Row],[Data]])</f>
        <v>2010</v>
      </c>
      <c r="E1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8" s="5">
        <f>cukier[[#This Row],[Cena z kg]]*cukier[[#This Row],[KG cukru]]</f>
        <v>18.900000000000002</v>
      </c>
      <c r="G128">
        <f>IF(B127=cukier[[#This Row],[NIP]],0,1)</f>
        <v>1</v>
      </c>
      <c r="H128">
        <f>IF(cukier[[#This Row],[Czy ten sam]]=0,H127+cukier[[#This Row],[KG cukru]],cukier[[#This Row],[KG cukru]])</f>
        <v>9</v>
      </c>
      <c r="I1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9" spans="1:9" x14ac:dyDescent="0.25">
      <c r="A129" s="1">
        <v>41656</v>
      </c>
      <c r="B129" s="2" t="s">
        <v>215</v>
      </c>
      <c r="C129">
        <v>14</v>
      </c>
      <c r="D129">
        <f>YEAR(cukier[[#This Row],[Data]])</f>
        <v>2014</v>
      </c>
      <c r="E1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9" s="5">
        <f>cukier[[#This Row],[Cena z kg]]*cukier[[#This Row],[KG cukru]]</f>
        <v>31.22</v>
      </c>
      <c r="G129">
        <f>IF(B128=cukier[[#This Row],[NIP]],0,1)</f>
        <v>0</v>
      </c>
      <c r="H129">
        <f>IF(cukier[[#This Row],[Czy ten sam]]=0,H128+cukier[[#This Row],[KG cukru]],cukier[[#This Row],[KG cukru]])</f>
        <v>23</v>
      </c>
      <c r="I1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30" spans="1:9" x14ac:dyDescent="0.25">
      <c r="A130" s="1">
        <v>38503</v>
      </c>
      <c r="B130" s="2" t="s">
        <v>50</v>
      </c>
      <c r="C130">
        <v>253</v>
      </c>
      <c r="D130">
        <f>YEAR(cukier[[#This Row],[Data]])</f>
        <v>2005</v>
      </c>
      <c r="E1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0" s="5">
        <f>cukier[[#This Row],[Cena z kg]]*cukier[[#This Row],[KG cukru]]</f>
        <v>506</v>
      </c>
      <c r="G130">
        <f>IF(B129=cukier[[#This Row],[NIP]],0,1)</f>
        <v>1</v>
      </c>
      <c r="H130">
        <f>IF(cukier[[#This Row],[Czy ten sam]]=0,H129+cukier[[#This Row],[KG cukru]],cukier[[#This Row],[KG cukru]])</f>
        <v>253</v>
      </c>
      <c r="I1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12.65</v>
      </c>
    </row>
    <row r="131" spans="1:9" x14ac:dyDescent="0.25">
      <c r="A131" s="1">
        <v>38551</v>
      </c>
      <c r="B131" s="2" t="s">
        <v>50</v>
      </c>
      <c r="C131">
        <v>433</v>
      </c>
      <c r="D131">
        <f>YEAR(cukier[[#This Row],[Data]])</f>
        <v>2005</v>
      </c>
      <c r="E1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1" s="5">
        <f>cukier[[#This Row],[Cena z kg]]*cukier[[#This Row],[KG cukru]]</f>
        <v>866</v>
      </c>
      <c r="G131">
        <f>IF(B130=cukier[[#This Row],[NIP]],0,1)</f>
        <v>0</v>
      </c>
      <c r="H131">
        <f>IF(cukier[[#This Row],[Czy ten sam]]=0,H130+cukier[[#This Row],[KG cukru]],cukier[[#This Row],[KG cukru]])</f>
        <v>686</v>
      </c>
      <c r="I1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21.650000000000002</v>
      </c>
    </row>
    <row r="132" spans="1:9" x14ac:dyDescent="0.25">
      <c r="A132" s="1">
        <v>38558</v>
      </c>
      <c r="B132" s="2" t="s">
        <v>50</v>
      </c>
      <c r="C132">
        <v>118</v>
      </c>
      <c r="D132">
        <f>YEAR(cukier[[#This Row],[Data]])</f>
        <v>2005</v>
      </c>
      <c r="E1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2" s="5">
        <f>cukier[[#This Row],[Cena z kg]]*cukier[[#This Row],[KG cukru]]</f>
        <v>236</v>
      </c>
      <c r="G132">
        <f>IF(B131=cukier[[#This Row],[NIP]],0,1)</f>
        <v>0</v>
      </c>
      <c r="H132">
        <f>IF(cukier[[#This Row],[Czy ten sam]]=0,H131+cukier[[#This Row],[KG cukru]],cukier[[#This Row],[KG cukru]])</f>
        <v>804</v>
      </c>
      <c r="I1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133" spans="1:9" x14ac:dyDescent="0.25">
      <c r="A133" s="1">
        <v>38562</v>
      </c>
      <c r="B133" s="2" t="s">
        <v>50</v>
      </c>
      <c r="C133">
        <v>467</v>
      </c>
      <c r="D133">
        <f>YEAR(cukier[[#This Row],[Data]])</f>
        <v>2005</v>
      </c>
      <c r="E1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3" s="5">
        <f>cukier[[#This Row],[Cena z kg]]*cukier[[#This Row],[KG cukru]]</f>
        <v>934</v>
      </c>
      <c r="G133">
        <f>IF(B132=cukier[[#This Row],[NIP]],0,1)</f>
        <v>0</v>
      </c>
      <c r="H133">
        <f>IF(cukier[[#This Row],[Czy ten sam]]=0,H132+cukier[[#This Row],[KG cukru]],cukier[[#This Row],[KG cukru]])</f>
        <v>1271</v>
      </c>
      <c r="I1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46.7</v>
      </c>
    </row>
    <row r="134" spans="1:9" x14ac:dyDescent="0.25">
      <c r="A134" s="1">
        <v>38590</v>
      </c>
      <c r="B134" s="2" t="s">
        <v>50</v>
      </c>
      <c r="C134">
        <v>299</v>
      </c>
      <c r="D134">
        <f>YEAR(cukier[[#This Row],[Data]])</f>
        <v>2005</v>
      </c>
      <c r="E1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4" s="5">
        <f>cukier[[#This Row],[Cena z kg]]*cukier[[#This Row],[KG cukru]]</f>
        <v>598</v>
      </c>
      <c r="G134">
        <f>IF(B133=cukier[[#This Row],[NIP]],0,1)</f>
        <v>0</v>
      </c>
      <c r="H134">
        <f>IF(cukier[[#This Row],[Czy ten sam]]=0,H133+cukier[[#This Row],[KG cukru]],cukier[[#This Row],[KG cukru]])</f>
        <v>1570</v>
      </c>
      <c r="I1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29.900000000000002</v>
      </c>
    </row>
    <row r="135" spans="1:9" x14ac:dyDescent="0.25">
      <c r="A135" s="1">
        <v>38604</v>
      </c>
      <c r="B135" s="2" t="s">
        <v>50</v>
      </c>
      <c r="C135">
        <v>447</v>
      </c>
      <c r="D135">
        <f>YEAR(cukier[[#This Row],[Data]])</f>
        <v>2005</v>
      </c>
      <c r="E1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5" s="5">
        <f>cukier[[#This Row],[Cena z kg]]*cukier[[#This Row],[KG cukru]]</f>
        <v>894</v>
      </c>
      <c r="G135">
        <f>IF(B134=cukier[[#This Row],[NIP]],0,1)</f>
        <v>0</v>
      </c>
      <c r="H135">
        <f>IF(cukier[[#This Row],[Czy ten sam]]=0,H134+cukier[[#This Row],[KG cukru]],cukier[[#This Row],[KG cukru]])</f>
        <v>2017</v>
      </c>
      <c r="I1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44.7</v>
      </c>
    </row>
    <row r="136" spans="1:9" x14ac:dyDescent="0.25">
      <c r="A136" s="1">
        <v>38612</v>
      </c>
      <c r="B136" s="2" t="s">
        <v>50</v>
      </c>
      <c r="C136">
        <v>404</v>
      </c>
      <c r="D136">
        <f>YEAR(cukier[[#This Row],[Data]])</f>
        <v>2005</v>
      </c>
      <c r="E1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6" s="5">
        <f>cukier[[#This Row],[Cena z kg]]*cukier[[#This Row],[KG cukru]]</f>
        <v>808</v>
      </c>
      <c r="G136">
        <f>IF(B135=cukier[[#This Row],[NIP]],0,1)</f>
        <v>0</v>
      </c>
      <c r="H136">
        <f>IF(cukier[[#This Row],[Czy ten sam]]=0,H135+cukier[[#This Row],[KG cukru]],cukier[[#This Row],[KG cukru]])</f>
        <v>2421</v>
      </c>
      <c r="I1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40.400000000000006</v>
      </c>
    </row>
    <row r="137" spans="1:9" x14ac:dyDescent="0.25">
      <c r="A137" s="1">
        <v>38646</v>
      </c>
      <c r="B137" s="2" t="s">
        <v>50</v>
      </c>
      <c r="C137">
        <v>234</v>
      </c>
      <c r="D137">
        <f>YEAR(cukier[[#This Row],[Data]])</f>
        <v>2005</v>
      </c>
      <c r="E1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7" s="5">
        <f>cukier[[#This Row],[Cena z kg]]*cukier[[#This Row],[KG cukru]]</f>
        <v>468</v>
      </c>
      <c r="G137">
        <f>IF(B136=cukier[[#This Row],[NIP]],0,1)</f>
        <v>0</v>
      </c>
      <c r="H137">
        <f>IF(cukier[[#This Row],[Czy ten sam]]=0,H136+cukier[[#This Row],[KG cukru]],cukier[[#This Row],[KG cukru]])</f>
        <v>2655</v>
      </c>
      <c r="I1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23.400000000000002</v>
      </c>
    </row>
    <row r="138" spans="1:9" x14ac:dyDescent="0.25">
      <c r="A138" s="1">
        <v>38820</v>
      </c>
      <c r="B138" s="2" t="s">
        <v>50</v>
      </c>
      <c r="C138">
        <v>162</v>
      </c>
      <c r="D138">
        <f>YEAR(cukier[[#This Row],[Data]])</f>
        <v>2006</v>
      </c>
      <c r="E1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38" s="5">
        <f>cukier[[#This Row],[Cena z kg]]*cukier[[#This Row],[KG cukru]]</f>
        <v>332.09999999999997</v>
      </c>
      <c r="G138">
        <f>IF(B137=cukier[[#This Row],[NIP]],0,1)</f>
        <v>0</v>
      </c>
      <c r="H138">
        <f>IF(cukier[[#This Row],[Czy ten sam]]=0,H137+cukier[[#This Row],[KG cukru]],cukier[[#This Row],[KG cukru]])</f>
        <v>2817</v>
      </c>
      <c r="I1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16.2</v>
      </c>
    </row>
    <row r="139" spans="1:9" x14ac:dyDescent="0.25">
      <c r="A139" s="1">
        <v>38953</v>
      </c>
      <c r="B139" s="2" t="s">
        <v>50</v>
      </c>
      <c r="C139">
        <v>256</v>
      </c>
      <c r="D139">
        <f>YEAR(cukier[[#This Row],[Data]])</f>
        <v>2006</v>
      </c>
      <c r="E1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39" s="5">
        <f>cukier[[#This Row],[Cena z kg]]*cukier[[#This Row],[KG cukru]]</f>
        <v>524.79999999999995</v>
      </c>
      <c r="G139">
        <f>IF(B138=cukier[[#This Row],[NIP]],0,1)</f>
        <v>0</v>
      </c>
      <c r="H139">
        <f>IF(cukier[[#This Row],[Czy ten sam]]=0,H138+cukier[[#This Row],[KG cukru]],cukier[[#This Row],[KG cukru]])</f>
        <v>3073</v>
      </c>
      <c r="I1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25.6</v>
      </c>
    </row>
    <row r="140" spans="1:9" x14ac:dyDescent="0.25">
      <c r="A140" s="1">
        <v>39032</v>
      </c>
      <c r="B140" s="2" t="s">
        <v>50</v>
      </c>
      <c r="C140">
        <v>437</v>
      </c>
      <c r="D140">
        <f>YEAR(cukier[[#This Row],[Data]])</f>
        <v>2006</v>
      </c>
      <c r="E1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0" s="5">
        <f>cukier[[#This Row],[Cena z kg]]*cukier[[#This Row],[KG cukru]]</f>
        <v>895.84999999999991</v>
      </c>
      <c r="G140">
        <f>IF(B139=cukier[[#This Row],[NIP]],0,1)</f>
        <v>0</v>
      </c>
      <c r="H140">
        <f>IF(cukier[[#This Row],[Czy ten sam]]=0,H139+cukier[[#This Row],[KG cukru]],cukier[[#This Row],[KG cukru]])</f>
        <v>3510</v>
      </c>
      <c r="I1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43.7</v>
      </c>
    </row>
    <row r="141" spans="1:9" x14ac:dyDescent="0.25">
      <c r="A141" s="1">
        <v>39060</v>
      </c>
      <c r="B141" s="2" t="s">
        <v>50</v>
      </c>
      <c r="C141">
        <v>163</v>
      </c>
      <c r="D141">
        <f>YEAR(cukier[[#This Row],[Data]])</f>
        <v>2006</v>
      </c>
      <c r="E1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1" s="5">
        <f>cukier[[#This Row],[Cena z kg]]*cukier[[#This Row],[KG cukru]]</f>
        <v>334.15</v>
      </c>
      <c r="G141">
        <f>IF(B140=cukier[[#This Row],[NIP]],0,1)</f>
        <v>0</v>
      </c>
      <c r="H141">
        <f>IF(cukier[[#This Row],[Czy ten sam]]=0,H140+cukier[[#This Row],[KG cukru]],cukier[[#This Row],[KG cukru]])</f>
        <v>3673</v>
      </c>
      <c r="I1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16.3</v>
      </c>
    </row>
    <row r="142" spans="1:9" x14ac:dyDescent="0.25">
      <c r="A142" s="1">
        <v>39072</v>
      </c>
      <c r="B142" s="2" t="s">
        <v>50</v>
      </c>
      <c r="C142">
        <v>193</v>
      </c>
      <c r="D142">
        <f>YEAR(cukier[[#This Row],[Data]])</f>
        <v>2006</v>
      </c>
      <c r="E1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2" s="5">
        <f>cukier[[#This Row],[Cena z kg]]*cukier[[#This Row],[KG cukru]]</f>
        <v>395.65</v>
      </c>
      <c r="G142">
        <f>IF(B141=cukier[[#This Row],[NIP]],0,1)</f>
        <v>0</v>
      </c>
      <c r="H142">
        <f>IF(cukier[[#This Row],[Czy ten sam]]=0,H141+cukier[[#This Row],[KG cukru]],cukier[[#This Row],[KG cukru]])</f>
        <v>3866</v>
      </c>
      <c r="I1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19.3</v>
      </c>
    </row>
    <row r="143" spans="1:9" x14ac:dyDescent="0.25">
      <c r="A143" s="1">
        <v>39120</v>
      </c>
      <c r="B143" s="2" t="s">
        <v>50</v>
      </c>
      <c r="C143">
        <v>403</v>
      </c>
      <c r="D143">
        <f>YEAR(cukier[[#This Row],[Data]])</f>
        <v>2007</v>
      </c>
      <c r="E1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3" s="5">
        <f>cukier[[#This Row],[Cena z kg]]*cukier[[#This Row],[KG cukru]]</f>
        <v>842.27</v>
      </c>
      <c r="G143">
        <f>IF(B142=cukier[[#This Row],[NIP]],0,1)</f>
        <v>0</v>
      </c>
      <c r="H143">
        <f>IF(cukier[[#This Row],[Czy ten sam]]=0,H142+cukier[[#This Row],[KG cukru]],cukier[[#This Row],[KG cukru]])</f>
        <v>4269</v>
      </c>
      <c r="I1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40.300000000000004</v>
      </c>
    </row>
    <row r="144" spans="1:9" x14ac:dyDescent="0.25">
      <c r="A144" s="1">
        <v>39162</v>
      </c>
      <c r="B144" s="2" t="s">
        <v>50</v>
      </c>
      <c r="C144">
        <v>339</v>
      </c>
      <c r="D144">
        <f>YEAR(cukier[[#This Row],[Data]])</f>
        <v>2007</v>
      </c>
      <c r="E1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4" s="5">
        <f>cukier[[#This Row],[Cena z kg]]*cukier[[#This Row],[KG cukru]]</f>
        <v>708.51</v>
      </c>
      <c r="G144">
        <f>IF(B143=cukier[[#This Row],[NIP]],0,1)</f>
        <v>0</v>
      </c>
      <c r="H144">
        <f>IF(cukier[[#This Row],[Czy ten sam]]=0,H143+cukier[[#This Row],[KG cukru]],cukier[[#This Row],[KG cukru]])</f>
        <v>4608</v>
      </c>
      <c r="I1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33.9</v>
      </c>
    </row>
    <row r="145" spans="1:9" x14ac:dyDescent="0.25">
      <c r="A145" s="1">
        <v>39167</v>
      </c>
      <c r="B145" s="2" t="s">
        <v>50</v>
      </c>
      <c r="C145">
        <v>268</v>
      </c>
      <c r="D145">
        <f>YEAR(cukier[[#This Row],[Data]])</f>
        <v>2007</v>
      </c>
      <c r="E1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5" s="5">
        <f>cukier[[#This Row],[Cena z kg]]*cukier[[#This Row],[KG cukru]]</f>
        <v>560.12</v>
      </c>
      <c r="G145">
        <f>IF(B144=cukier[[#This Row],[NIP]],0,1)</f>
        <v>0</v>
      </c>
      <c r="H145">
        <f>IF(cukier[[#This Row],[Czy ten sam]]=0,H144+cukier[[#This Row],[KG cukru]],cukier[[#This Row],[KG cukru]])</f>
        <v>4876</v>
      </c>
      <c r="I1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26.8</v>
      </c>
    </row>
    <row r="146" spans="1:9" x14ac:dyDescent="0.25">
      <c r="A146" s="1">
        <v>39282</v>
      </c>
      <c r="B146" s="2" t="s">
        <v>50</v>
      </c>
      <c r="C146">
        <v>445</v>
      </c>
      <c r="D146">
        <f>YEAR(cukier[[#This Row],[Data]])</f>
        <v>2007</v>
      </c>
      <c r="E1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6" s="5">
        <f>cukier[[#This Row],[Cena z kg]]*cukier[[#This Row],[KG cukru]]</f>
        <v>930.05</v>
      </c>
      <c r="G146">
        <f>IF(B145=cukier[[#This Row],[NIP]],0,1)</f>
        <v>0</v>
      </c>
      <c r="H146">
        <f>IF(cukier[[#This Row],[Czy ten sam]]=0,H145+cukier[[#This Row],[KG cukru]],cukier[[#This Row],[KG cukru]])</f>
        <v>5321</v>
      </c>
      <c r="I1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44.5</v>
      </c>
    </row>
    <row r="147" spans="1:9" x14ac:dyDescent="0.25">
      <c r="A147" s="1">
        <v>39382</v>
      </c>
      <c r="B147" s="2" t="s">
        <v>50</v>
      </c>
      <c r="C147">
        <v>444</v>
      </c>
      <c r="D147">
        <f>YEAR(cukier[[#This Row],[Data]])</f>
        <v>2007</v>
      </c>
      <c r="E1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7" s="5">
        <f>cukier[[#This Row],[Cena z kg]]*cukier[[#This Row],[KG cukru]]</f>
        <v>927.95999999999992</v>
      </c>
      <c r="G147">
        <f>IF(B146=cukier[[#This Row],[NIP]],0,1)</f>
        <v>0</v>
      </c>
      <c r="H147">
        <f>IF(cukier[[#This Row],[Czy ten sam]]=0,H146+cukier[[#This Row],[KG cukru]],cukier[[#This Row],[KG cukru]])</f>
        <v>5765</v>
      </c>
      <c r="I1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44.400000000000006</v>
      </c>
    </row>
    <row r="148" spans="1:9" x14ac:dyDescent="0.25">
      <c r="A148" s="1">
        <v>39421</v>
      </c>
      <c r="B148" s="2" t="s">
        <v>50</v>
      </c>
      <c r="C148">
        <v>377</v>
      </c>
      <c r="D148">
        <f>YEAR(cukier[[#This Row],[Data]])</f>
        <v>2007</v>
      </c>
      <c r="E1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8" s="5">
        <f>cukier[[#This Row],[Cena z kg]]*cukier[[#This Row],[KG cukru]]</f>
        <v>787.93</v>
      </c>
      <c r="G148">
        <f>IF(B147=cukier[[#This Row],[NIP]],0,1)</f>
        <v>0</v>
      </c>
      <c r="H148">
        <f>IF(cukier[[#This Row],[Czy ten sam]]=0,H147+cukier[[#This Row],[KG cukru]],cukier[[#This Row],[KG cukru]])</f>
        <v>6142</v>
      </c>
      <c r="I1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37.700000000000003</v>
      </c>
    </row>
    <row r="149" spans="1:9" x14ac:dyDescent="0.25">
      <c r="A149" s="1">
        <v>39434</v>
      </c>
      <c r="B149" s="2" t="s">
        <v>50</v>
      </c>
      <c r="C149">
        <v>482</v>
      </c>
      <c r="D149">
        <f>YEAR(cukier[[#This Row],[Data]])</f>
        <v>2007</v>
      </c>
      <c r="E1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9" s="5">
        <f>cukier[[#This Row],[Cena z kg]]*cukier[[#This Row],[KG cukru]]</f>
        <v>1007.3799999999999</v>
      </c>
      <c r="G149">
        <f>IF(B148=cukier[[#This Row],[NIP]],0,1)</f>
        <v>0</v>
      </c>
      <c r="H149">
        <f>IF(cukier[[#This Row],[Czy ten sam]]=0,H148+cukier[[#This Row],[KG cukru]],cukier[[#This Row],[KG cukru]])</f>
        <v>6624</v>
      </c>
      <c r="I1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48.2</v>
      </c>
    </row>
    <row r="150" spans="1:9" x14ac:dyDescent="0.25">
      <c r="A150" s="1">
        <v>39436</v>
      </c>
      <c r="B150" s="2" t="s">
        <v>50</v>
      </c>
      <c r="C150">
        <v>481</v>
      </c>
      <c r="D150">
        <f>YEAR(cukier[[#This Row],[Data]])</f>
        <v>2007</v>
      </c>
      <c r="E1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50" s="5">
        <f>cukier[[#This Row],[Cena z kg]]*cukier[[#This Row],[KG cukru]]</f>
        <v>1005.29</v>
      </c>
      <c r="G150">
        <f>IF(B149=cukier[[#This Row],[NIP]],0,1)</f>
        <v>0</v>
      </c>
      <c r="H150">
        <f>IF(cukier[[#This Row],[Czy ten sam]]=0,H149+cukier[[#This Row],[KG cukru]],cukier[[#This Row],[KG cukru]])</f>
        <v>7105</v>
      </c>
      <c r="I1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48.1</v>
      </c>
    </row>
    <row r="151" spans="1:9" x14ac:dyDescent="0.25">
      <c r="A151" s="1">
        <v>39448</v>
      </c>
      <c r="B151" s="2" t="s">
        <v>50</v>
      </c>
      <c r="C151">
        <v>438</v>
      </c>
      <c r="D151">
        <f>YEAR(cukier[[#This Row],[Data]])</f>
        <v>2008</v>
      </c>
      <c r="E1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1" s="5">
        <f>cukier[[#This Row],[Cena z kg]]*cukier[[#This Row],[KG cukru]]</f>
        <v>941.69999999999993</v>
      </c>
      <c r="G151">
        <f>IF(B150=cukier[[#This Row],[NIP]],0,1)</f>
        <v>0</v>
      </c>
      <c r="H151">
        <f>IF(cukier[[#This Row],[Czy ten sam]]=0,H150+cukier[[#This Row],[KG cukru]],cukier[[#This Row],[KG cukru]])</f>
        <v>7543</v>
      </c>
      <c r="I1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43.800000000000004</v>
      </c>
    </row>
    <row r="152" spans="1:9" x14ac:dyDescent="0.25">
      <c r="A152" s="1">
        <v>39497</v>
      </c>
      <c r="B152" s="2" t="s">
        <v>50</v>
      </c>
      <c r="C152">
        <v>335</v>
      </c>
      <c r="D152">
        <f>YEAR(cukier[[#This Row],[Data]])</f>
        <v>2008</v>
      </c>
      <c r="E1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2" s="5">
        <f>cukier[[#This Row],[Cena z kg]]*cukier[[#This Row],[KG cukru]]</f>
        <v>720.25</v>
      </c>
      <c r="G152">
        <f>IF(B151=cukier[[#This Row],[NIP]],0,1)</f>
        <v>0</v>
      </c>
      <c r="H152">
        <f>IF(cukier[[#This Row],[Czy ten sam]]=0,H151+cukier[[#This Row],[KG cukru]],cukier[[#This Row],[KG cukru]])</f>
        <v>7878</v>
      </c>
      <c r="I1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33.5</v>
      </c>
    </row>
    <row r="153" spans="1:9" x14ac:dyDescent="0.25">
      <c r="A153" s="1">
        <v>39512</v>
      </c>
      <c r="B153" s="2" t="s">
        <v>50</v>
      </c>
      <c r="C153">
        <v>404</v>
      </c>
      <c r="D153">
        <f>YEAR(cukier[[#This Row],[Data]])</f>
        <v>2008</v>
      </c>
      <c r="E1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3" s="5">
        <f>cukier[[#This Row],[Cena z kg]]*cukier[[#This Row],[KG cukru]]</f>
        <v>868.59999999999991</v>
      </c>
      <c r="G153">
        <f>IF(B152=cukier[[#This Row],[NIP]],0,1)</f>
        <v>0</v>
      </c>
      <c r="H153">
        <f>IF(cukier[[#This Row],[Czy ten sam]]=0,H152+cukier[[#This Row],[KG cukru]],cukier[[#This Row],[KG cukru]])</f>
        <v>8282</v>
      </c>
      <c r="I1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40.400000000000006</v>
      </c>
    </row>
    <row r="154" spans="1:9" x14ac:dyDescent="0.25">
      <c r="A154" s="1">
        <v>39537</v>
      </c>
      <c r="B154" s="2" t="s">
        <v>50</v>
      </c>
      <c r="C154">
        <v>483</v>
      </c>
      <c r="D154">
        <f>YEAR(cukier[[#This Row],[Data]])</f>
        <v>2008</v>
      </c>
      <c r="E1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4" s="5">
        <f>cukier[[#This Row],[Cena z kg]]*cukier[[#This Row],[KG cukru]]</f>
        <v>1038.45</v>
      </c>
      <c r="G154">
        <f>IF(B153=cukier[[#This Row],[NIP]],0,1)</f>
        <v>0</v>
      </c>
      <c r="H154">
        <f>IF(cukier[[#This Row],[Czy ten sam]]=0,H153+cukier[[#This Row],[KG cukru]],cukier[[#This Row],[KG cukru]])</f>
        <v>8765</v>
      </c>
      <c r="I1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48.300000000000004</v>
      </c>
    </row>
    <row r="155" spans="1:9" x14ac:dyDescent="0.25">
      <c r="A155" s="1">
        <v>39553</v>
      </c>
      <c r="B155" s="2" t="s">
        <v>50</v>
      </c>
      <c r="C155">
        <v>358</v>
      </c>
      <c r="D155">
        <f>YEAR(cukier[[#This Row],[Data]])</f>
        <v>2008</v>
      </c>
      <c r="E1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5" s="5">
        <f>cukier[[#This Row],[Cena z kg]]*cukier[[#This Row],[KG cukru]]</f>
        <v>769.69999999999993</v>
      </c>
      <c r="G155">
        <f>IF(B154=cukier[[#This Row],[NIP]],0,1)</f>
        <v>0</v>
      </c>
      <c r="H155">
        <f>IF(cukier[[#This Row],[Czy ten sam]]=0,H154+cukier[[#This Row],[KG cukru]],cukier[[#This Row],[KG cukru]])</f>
        <v>9123</v>
      </c>
      <c r="I1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35.800000000000004</v>
      </c>
    </row>
    <row r="156" spans="1:9" x14ac:dyDescent="0.25">
      <c r="A156" s="1">
        <v>39563</v>
      </c>
      <c r="B156" s="2" t="s">
        <v>50</v>
      </c>
      <c r="C156">
        <v>129</v>
      </c>
      <c r="D156">
        <f>YEAR(cukier[[#This Row],[Data]])</f>
        <v>2008</v>
      </c>
      <c r="E1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6" s="5">
        <f>cukier[[#This Row],[Cena z kg]]*cukier[[#This Row],[KG cukru]]</f>
        <v>277.34999999999997</v>
      </c>
      <c r="G156">
        <f>IF(B155=cukier[[#This Row],[NIP]],0,1)</f>
        <v>0</v>
      </c>
      <c r="H156">
        <f>IF(cukier[[#This Row],[Czy ten sam]]=0,H155+cukier[[#This Row],[KG cukru]],cukier[[#This Row],[KG cukru]])</f>
        <v>9252</v>
      </c>
      <c r="I1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12.9</v>
      </c>
    </row>
    <row r="157" spans="1:9" x14ac:dyDescent="0.25">
      <c r="A157" s="1">
        <v>39605</v>
      </c>
      <c r="B157" s="2" t="s">
        <v>50</v>
      </c>
      <c r="C157">
        <v>237</v>
      </c>
      <c r="D157">
        <f>YEAR(cukier[[#This Row],[Data]])</f>
        <v>2008</v>
      </c>
      <c r="E1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7" s="5">
        <f>cukier[[#This Row],[Cena z kg]]*cukier[[#This Row],[KG cukru]]</f>
        <v>509.54999999999995</v>
      </c>
      <c r="G157">
        <f>IF(B156=cukier[[#This Row],[NIP]],0,1)</f>
        <v>0</v>
      </c>
      <c r="H157">
        <f>IF(cukier[[#This Row],[Czy ten sam]]=0,H156+cukier[[#This Row],[KG cukru]],cukier[[#This Row],[KG cukru]])</f>
        <v>9489</v>
      </c>
      <c r="I1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23.700000000000003</v>
      </c>
    </row>
    <row r="158" spans="1:9" x14ac:dyDescent="0.25">
      <c r="A158" s="1">
        <v>39637</v>
      </c>
      <c r="B158" s="2" t="s">
        <v>50</v>
      </c>
      <c r="C158">
        <v>117</v>
      </c>
      <c r="D158">
        <f>YEAR(cukier[[#This Row],[Data]])</f>
        <v>2008</v>
      </c>
      <c r="E1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8" s="5">
        <f>cukier[[#This Row],[Cena z kg]]*cukier[[#This Row],[KG cukru]]</f>
        <v>251.54999999999998</v>
      </c>
      <c r="G158">
        <f>IF(B157=cukier[[#This Row],[NIP]],0,1)</f>
        <v>0</v>
      </c>
      <c r="H158">
        <f>IF(cukier[[#This Row],[Czy ten sam]]=0,H157+cukier[[#This Row],[KG cukru]],cukier[[#This Row],[KG cukru]])</f>
        <v>9606</v>
      </c>
      <c r="I1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11.700000000000001</v>
      </c>
    </row>
    <row r="159" spans="1:9" x14ac:dyDescent="0.25">
      <c r="A159" s="1">
        <v>39645</v>
      </c>
      <c r="B159" s="2" t="s">
        <v>50</v>
      </c>
      <c r="C159">
        <v>132</v>
      </c>
      <c r="D159">
        <f>YEAR(cukier[[#This Row],[Data]])</f>
        <v>2008</v>
      </c>
      <c r="E1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9" s="5">
        <f>cukier[[#This Row],[Cena z kg]]*cukier[[#This Row],[KG cukru]]</f>
        <v>283.8</v>
      </c>
      <c r="G159">
        <f>IF(B158=cukier[[#This Row],[NIP]],0,1)</f>
        <v>0</v>
      </c>
      <c r="H159">
        <f>IF(cukier[[#This Row],[Czy ten sam]]=0,H158+cukier[[#This Row],[KG cukru]],cukier[[#This Row],[KG cukru]])</f>
        <v>9738</v>
      </c>
      <c r="I1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13.200000000000001</v>
      </c>
    </row>
    <row r="160" spans="1:9" x14ac:dyDescent="0.25">
      <c r="A160" s="1">
        <v>39697</v>
      </c>
      <c r="B160" s="2" t="s">
        <v>50</v>
      </c>
      <c r="C160">
        <v>322</v>
      </c>
      <c r="D160">
        <f>YEAR(cukier[[#This Row],[Data]])</f>
        <v>2008</v>
      </c>
      <c r="E1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0" s="5">
        <f>cukier[[#This Row],[Cena z kg]]*cukier[[#This Row],[KG cukru]]</f>
        <v>692.3</v>
      </c>
      <c r="G160">
        <f>IF(B159=cukier[[#This Row],[NIP]],0,1)</f>
        <v>0</v>
      </c>
      <c r="H160">
        <f>IF(cukier[[#This Row],[Czy ten sam]]=0,H159+cukier[[#This Row],[KG cukru]],cukier[[#This Row],[KG cukru]])</f>
        <v>10060</v>
      </c>
      <c r="I1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64.400000000000006</v>
      </c>
    </row>
    <row r="161" spans="1:9" x14ac:dyDescent="0.25">
      <c r="A161" s="1">
        <v>39712</v>
      </c>
      <c r="B161" s="2" t="s">
        <v>50</v>
      </c>
      <c r="C161">
        <v>136</v>
      </c>
      <c r="D161">
        <f>YEAR(cukier[[#This Row],[Data]])</f>
        <v>2008</v>
      </c>
      <c r="E1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1" s="5">
        <f>cukier[[#This Row],[Cena z kg]]*cukier[[#This Row],[KG cukru]]</f>
        <v>292.39999999999998</v>
      </c>
      <c r="G161">
        <f>IF(B160=cukier[[#This Row],[NIP]],0,1)</f>
        <v>0</v>
      </c>
      <c r="H161">
        <f>IF(cukier[[#This Row],[Czy ten sam]]=0,H160+cukier[[#This Row],[KG cukru]],cukier[[#This Row],[KG cukru]])</f>
        <v>10196</v>
      </c>
      <c r="I1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27.200000000000003</v>
      </c>
    </row>
    <row r="162" spans="1:9" x14ac:dyDescent="0.25">
      <c r="A162" s="1">
        <v>39740</v>
      </c>
      <c r="B162" s="2" t="s">
        <v>50</v>
      </c>
      <c r="C162">
        <v>125</v>
      </c>
      <c r="D162">
        <f>YEAR(cukier[[#This Row],[Data]])</f>
        <v>2008</v>
      </c>
      <c r="E1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" s="5">
        <f>cukier[[#This Row],[Cena z kg]]*cukier[[#This Row],[KG cukru]]</f>
        <v>268.75</v>
      </c>
      <c r="G162">
        <f>IF(B161=cukier[[#This Row],[NIP]],0,1)</f>
        <v>0</v>
      </c>
      <c r="H162">
        <f>IF(cukier[[#This Row],[Czy ten sam]]=0,H161+cukier[[#This Row],[KG cukru]],cukier[[#This Row],[KG cukru]])</f>
        <v>10321</v>
      </c>
      <c r="I1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</v>
      </c>
    </row>
    <row r="163" spans="1:9" x14ac:dyDescent="0.25">
      <c r="A163" s="1">
        <v>39770</v>
      </c>
      <c r="B163" s="2" t="s">
        <v>50</v>
      </c>
      <c r="C163">
        <v>401</v>
      </c>
      <c r="D163">
        <f>YEAR(cukier[[#This Row],[Data]])</f>
        <v>2008</v>
      </c>
      <c r="E1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3" s="5">
        <f>cukier[[#This Row],[Cena z kg]]*cukier[[#This Row],[KG cukru]]</f>
        <v>862.15</v>
      </c>
      <c r="G163">
        <f>IF(B162=cukier[[#This Row],[NIP]],0,1)</f>
        <v>0</v>
      </c>
      <c r="H163">
        <f>IF(cukier[[#This Row],[Czy ten sam]]=0,H162+cukier[[#This Row],[KG cukru]],cukier[[#This Row],[KG cukru]])</f>
        <v>10722</v>
      </c>
      <c r="I1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80.2</v>
      </c>
    </row>
    <row r="164" spans="1:9" x14ac:dyDescent="0.25">
      <c r="A164" s="1">
        <v>39803</v>
      </c>
      <c r="B164" s="2" t="s">
        <v>50</v>
      </c>
      <c r="C164">
        <v>442</v>
      </c>
      <c r="D164">
        <f>YEAR(cukier[[#This Row],[Data]])</f>
        <v>2008</v>
      </c>
      <c r="E1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4" s="5">
        <f>cukier[[#This Row],[Cena z kg]]*cukier[[#This Row],[KG cukru]]</f>
        <v>950.3</v>
      </c>
      <c r="G164">
        <f>IF(B163=cukier[[#This Row],[NIP]],0,1)</f>
        <v>0</v>
      </c>
      <c r="H164">
        <f>IF(cukier[[#This Row],[Czy ten sam]]=0,H163+cukier[[#This Row],[KG cukru]],cukier[[#This Row],[KG cukru]])</f>
        <v>11164</v>
      </c>
      <c r="I1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88.4</v>
      </c>
    </row>
    <row r="165" spans="1:9" x14ac:dyDescent="0.25">
      <c r="A165" s="1">
        <v>39856</v>
      </c>
      <c r="B165" s="2" t="s">
        <v>50</v>
      </c>
      <c r="C165">
        <v>241</v>
      </c>
      <c r="D165">
        <f>YEAR(cukier[[#This Row],[Data]])</f>
        <v>2009</v>
      </c>
      <c r="E1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5" s="5">
        <f>cukier[[#This Row],[Cena z kg]]*cukier[[#This Row],[KG cukru]]</f>
        <v>513.32999999999993</v>
      </c>
      <c r="G165">
        <f>IF(B164=cukier[[#This Row],[NIP]],0,1)</f>
        <v>0</v>
      </c>
      <c r="H165">
        <f>IF(cukier[[#This Row],[Czy ten sam]]=0,H164+cukier[[#This Row],[KG cukru]],cukier[[#This Row],[KG cukru]])</f>
        <v>11405</v>
      </c>
      <c r="I1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48.2</v>
      </c>
    </row>
    <row r="166" spans="1:9" x14ac:dyDescent="0.25">
      <c r="A166" s="1">
        <v>39891</v>
      </c>
      <c r="B166" s="2" t="s">
        <v>50</v>
      </c>
      <c r="C166">
        <v>393</v>
      </c>
      <c r="D166">
        <f>YEAR(cukier[[#This Row],[Data]])</f>
        <v>2009</v>
      </c>
      <c r="E1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6" s="5">
        <f>cukier[[#This Row],[Cena z kg]]*cukier[[#This Row],[KG cukru]]</f>
        <v>837.08999999999992</v>
      </c>
      <c r="G166">
        <f>IF(B165=cukier[[#This Row],[NIP]],0,1)</f>
        <v>0</v>
      </c>
      <c r="H166">
        <f>IF(cukier[[#This Row],[Czy ten sam]]=0,H165+cukier[[#This Row],[KG cukru]],cukier[[#This Row],[KG cukru]])</f>
        <v>11798</v>
      </c>
      <c r="I1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78.600000000000009</v>
      </c>
    </row>
    <row r="167" spans="1:9" x14ac:dyDescent="0.25">
      <c r="A167" s="1">
        <v>39916</v>
      </c>
      <c r="B167" s="2" t="s">
        <v>50</v>
      </c>
      <c r="C167">
        <v>310</v>
      </c>
      <c r="D167">
        <f>YEAR(cukier[[#This Row],[Data]])</f>
        <v>2009</v>
      </c>
      <c r="E1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7" s="5">
        <f>cukier[[#This Row],[Cena z kg]]*cukier[[#This Row],[KG cukru]]</f>
        <v>660.3</v>
      </c>
      <c r="G167">
        <f>IF(B166=cukier[[#This Row],[NIP]],0,1)</f>
        <v>0</v>
      </c>
      <c r="H167">
        <f>IF(cukier[[#This Row],[Czy ten sam]]=0,H166+cukier[[#This Row],[KG cukru]],cukier[[#This Row],[KG cukru]])</f>
        <v>12108</v>
      </c>
      <c r="I1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62</v>
      </c>
    </row>
    <row r="168" spans="1:9" x14ac:dyDescent="0.25">
      <c r="A168" s="1">
        <v>39958</v>
      </c>
      <c r="B168" s="2" t="s">
        <v>50</v>
      </c>
      <c r="C168">
        <v>380</v>
      </c>
      <c r="D168">
        <f>YEAR(cukier[[#This Row],[Data]])</f>
        <v>2009</v>
      </c>
      <c r="E1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8" s="5">
        <f>cukier[[#This Row],[Cena z kg]]*cukier[[#This Row],[KG cukru]]</f>
        <v>809.4</v>
      </c>
      <c r="G168">
        <f>IF(B167=cukier[[#This Row],[NIP]],0,1)</f>
        <v>0</v>
      </c>
      <c r="H168">
        <f>IF(cukier[[#This Row],[Czy ten sam]]=0,H167+cukier[[#This Row],[KG cukru]],cukier[[#This Row],[KG cukru]])</f>
        <v>12488</v>
      </c>
      <c r="I1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76</v>
      </c>
    </row>
    <row r="169" spans="1:9" x14ac:dyDescent="0.25">
      <c r="A169" s="1">
        <v>39978</v>
      </c>
      <c r="B169" s="2" t="s">
        <v>50</v>
      </c>
      <c r="C169">
        <v>498</v>
      </c>
      <c r="D169">
        <f>YEAR(cukier[[#This Row],[Data]])</f>
        <v>2009</v>
      </c>
      <c r="E1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9" s="5">
        <f>cukier[[#This Row],[Cena z kg]]*cukier[[#This Row],[KG cukru]]</f>
        <v>1060.74</v>
      </c>
      <c r="G169">
        <f>IF(B168=cukier[[#This Row],[NIP]],0,1)</f>
        <v>0</v>
      </c>
      <c r="H169">
        <f>IF(cukier[[#This Row],[Czy ten sam]]=0,H168+cukier[[#This Row],[KG cukru]],cukier[[#This Row],[KG cukru]])</f>
        <v>12986</v>
      </c>
      <c r="I1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99.600000000000009</v>
      </c>
    </row>
    <row r="170" spans="1:9" x14ac:dyDescent="0.25">
      <c r="A170" s="1">
        <v>40012</v>
      </c>
      <c r="B170" s="2" t="s">
        <v>50</v>
      </c>
      <c r="C170">
        <v>260</v>
      </c>
      <c r="D170">
        <f>YEAR(cukier[[#This Row],[Data]])</f>
        <v>2009</v>
      </c>
      <c r="E1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0" s="5">
        <f>cukier[[#This Row],[Cena z kg]]*cukier[[#This Row],[KG cukru]]</f>
        <v>553.79999999999995</v>
      </c>
      <c r="G170">
        <f>IF(B169=cukier[[#This Row],[NIP]],0,1)</f>
        <v>0</v>
      </c>
      <c r="H170">
        <f>IF(cukier[[#This Row],[Czy ten sam]]=0,H169+cukier[[#This Row],[KG cukru]],cukier[[#This Row],[KG cukru]])</f>
        <v>13246</v>
      </c>
      <c r="I1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52</v>
      </c>
    </row>
    <row r="171" spans="1:9" x14ac:dyDescent="0.25">
      <c r="A171" s="1">
        <v>40014</v>
      </c>
      <c r="B171" s="2" t="s">
        <v>50</v>
      </c>
      <c r="C171">
        <v>144</v>
      </c>
      <c r="D171">
        <f>YEAR(cukier[[#This Row],[Data]])</f>
        <v>2009</v>
      </c>
      <c r="E1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1" s="5">
        <f>cukier[[#This Row],[Cena z kg]]*cukier[[#This Row],[KG cukru]]</f>
        <v>306.71999999999997</v>
      </c>
      <c r="G171">
        <f>IF(B170=cukier[[#This Row],[NIP]],0,1)</f>
        <v>0</v>
      </c>
      <c r="H171">
        <f>IF(cukier[[#This Row],[Czy ten sam]]=0,H170+cukier[[#This Row],[KG cukru]],cukier[[#This Row],[KG cukru]])</f>
        <v>13390</v>
      </c>
      <c r="I1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28.8</v>
      </c>
    </row>
    <row r="172" spans="1:9" x14ac:dyDescent="0.25">
      <c r="A172" s="1">
        <v>40039</v>
      </c>
      <c r="B172" s="2" t="s">
        <v>50</v>
      </c>
      <c r="C172">
        <v>493</v>
      </c>
      <c r="D172">
        <f>YEAR(cukier[[#This Row],[Data]])</f>
        <v>2009</v>
      </c>
      <c r="E1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2" s="5">
        <f>cukier[[#This Row],[Cena z kg]]*cukier[[#This Row],[KG cukru]]</f>
        <v>1050.0899999999999</v>
      </c>
      <c r="G172">
        <f>IF(B171=cukier[[#This Row],[NIP]],0,1)</f>
        <v>0</v>
      </c>
      <c r="H172">
        <f>IF(cukier[[#This Row],[Czy ten sam]]=0,H171+cukier[[#This Row],[KG cukru]],cukier[[#This Row],[KG cukru]])</f>
        <v>13883</v>
      </c>
      <c r="I1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98.600000000000009</v>
      </c>
    </row>
    <row r="173" spans="1:9" x14ac:dyDescent="0.25">
      <c r="A173" s="1">
        <v>40056</v>
      </c>
      <c r="B173" s="2" t="s">
        <v>50</v>
      </c>
      <c r="C173">
        <v>133</v>
      </c>
      <c r="D173">
        <f>YEAR(cukier[[#This Row],[Data]])</f>
        <v>2009</v>
      </c>
      <c r="E1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3" s="5">
        <f>cukier[[#This Row],[Cena z kg]]*cukier[[#This Row],[KG cukru]]</f>
        <v>283.28999999999996</v>
      </c>
      <c r="G173">
        <f>IF(B172=cukier[[#This Row],[NIP]],0,1)</f>
        <v>0</v>
      </c>
      <c r="H173">
        <f>IF(cukier[[#This Row],[Czy ten sam]]=0,H172+cukier[[#This Row],[KG cukru]],cukier[[#This Row],[KG cukru]])</f>
        <v>14016</v>
      </c>
      <c r="I1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26.6</v>
      </c>
    </row>
    <row r="174" spans="1:9" x14ac:dyDescent="0.25">
      <c r="A174" s="1">
        <v>40173</v>
      </c>
      <c r="B174" s="2" t="s">
        <v>50</v>
      </c>
      <c r="C174">
        <v>294</v>
      </c>
      <c r="D174">
        <f>YEAR(cukier[[#This Row],[Data]])</f>
        <v>2009</v>
      </c>
      <c r="E1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4" s="5">
        <f>cukier[[#This Row],[Cena z kg]]*cukier[[#This Row],[KG cukru]]</f>
        <v>626.21999999999991</v>
      </c>
      <c r="G174">
        <f>IF(B173=cukier[[#This Row],[NIP]],0,1)</f>
        <v>0</v>
      </c>
      <c r="H174">
        <f>IF(cukier[[#This Row],[Czy ten sam]]=0,H173+cukier[[#This Row],[KG cukru]],cukier[[#This Row],[KG cukru]])</f>
        <v>14310</v>
      </c>
      <c r="I1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58.800000000000004</v>
      </c>
    </row>
    <row r="175" spans="1:9" x14ac:dyDescent="0.25">
      <c r="A175" s="1">
        <v>40194</v>
      </c>
      <c r="B175" s="2" t="s">
        <v>50</v>
      </c>
      <c r="C175">
        <v>221</v>
      </c>
      <c r="D175">
        <f>YEAR(cukier[[#This Row],[Data]])</f>
        <v>2010</v>
      </c>
      <c r="E1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5" s="5">
        <f>cukier[[#This Row],[Cena z kg]]*cukier[[#This Row],[KG cukru]]</f>
        <v>464.1</v>
      </c>
      <c r="G175">
        <f>IF(B174=cukier[[#This Row],[NIP]],0,1)</f>
        <v>0</v>
      </c>
      <c r="H175">
        <f>IF(cukier[[#This Row],[Czy ten sam]]=0,H174+cukier[[#This Row],[KG cukru]],cukier[[#This Row],[KG cukru]])</f>
        <v>14531</v>
      </c>
      <c r="I1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44.2</v>
      </c>
    </row>
    <row r="176" spans="1:9" x14ac:dyDescent="0.25">
      <c r="A176" s="1">
        <v>40214</v>
      </c>
      <c r="B176" s="2" t="s">
        <v>50</v>
      </c>
      <c r="C176">
        <v>347</v>
      </c>
      <c r="D176">
        <f>YEAR(cukier[[#This Row],[Data]])</f>
        <v>2010</v>
      </c>
      <c r="E1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6" s="5">
        <f>cukier[[#This Row],[Cena z kg]]*cukier[[#This Row],[KG cukru]]</f>
        <v>728.7</v>
      </c>
      <c r="G176">
        <f>IF(B175=cukier[[#This Row],[NIP]],0,1)</f>
        <v>0</v>
      </c>
      <c r="H176">
        <f>IF(cukier[[#This Row],[Czy ten sam]]=0,H175+cukier[[#This Row],[KG cukru]],cukier[[#This Row],[KG cukru]])</f>
        <v>14878</v>
      </c>
      <c r="I1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69.400000000000006</v>
      </c>
    </row>
    <row r="177" spans="1:9" x14ac:dyDescent="0.25">
      <c r="A177" s="1">
        <v>40303</v>
      </c>
      <c r="B177" s="2" t="s">
        <v>50</v>
      </c>
      <c r="C177">
        <v>139</v>
      </c>
      <c r="D177">
        <f>YEAR(cukier[[#This Row],[Data]])</f>
        <v>2010</v>
      </c>
      <c r="E1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7" s="5">
        <f>cukier[[#This Row],[Cena z kg]]*cukier[[#This Row],[KG cukru]]</f>
        <v>291.90000000000003</v>
      </c>
      <c r="G177">
        <f>IF(B176=cukier[[#This Row],[NIP]],0,1)</f>
        <v>0</v>
      </c>
      <c r="H177">
        <f>IF(cukier[[#This Row],[Czy ten sam]]=0,H176+cukier[[#This Row],[KG cukru]],cukier[[#This Row],[KG cukru]])</f>
        <v>15017</v>
      </c>
      <c r="I1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27.8</v>
      </c>
    </row>
    <row r="178" spans="1:9" x14ac:dyDescent="0.25">
      <c r="A178" s="1">
        <v>40323</v>
      </c>
      <c r="B178" s="2" t="s">
        <v>50</v>
      </c>
      <c r="C178">
        <v>311</v>
      </c>
      <c r="D178">
        <f>YEAR(cukier[[#This Row],[Data]])</f>
        <v>2010</v>
      </c>
      <c r="E1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8" s="5">
        <f>cukier[[#This Row],[Cena z kg]]*cukier[[#This Row],[KG cukru]]</f>
        <v>653.1</v>
      </c>
      <c r="G178">
        <f>IF(B177=cukier[[#This Row],[NIP]],0,1)</f>
        <v>0</v>
      </c>
      <c r="H178">
        <f>IF(cukier[[#This Row],[Czy ten sam]]=0,H177+cukier[[#This Row],[KG cukru]],cukier[[#This Row],[KG cukru]])</f>
        <v>15328</v>
      </c>
      <c r="I1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62.2</v>
      </c>
    </row>
    <row r="179" spans="1:9" x14ac:dyDescent="0.25">
      <c r="A179" s="1">
        <v>40447</v>
      </c>
      <c r="B179" s="2" t="s">
        <v>50</v>
      </c>
      <c r="C179">
        <v>274</v>
      </c>
      <c r="D179">
        <f>YEAR(cukier[[#This Row],[Data]])</f>
        <v>2010</v>
      </c>
      <c r="E1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9" s="5">
        <f>cukier[[#This Row],[Cena z kg]]*cukier[[#This Row],[KG cukru]]</f>
        <v>575.4</v>
      </c>
      <c r="G179">
        <f>IF(B178=cukier[[#This Row],[NIP]],0,1)</f>
        <v>0</v>
      </c>
      <c r="H179">
        <f>IF(cukier[[#This Row],[Czy ten sam]]=0,H178+cukier[[#This Row],[KG cukru]],cukier[[#This Row],[KG cukru]])</f>
        <v>15602</v>
      </c>
      <c r="I1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54.800000000000004</v>
      </c>
    </row>
    <row r="180" spans="1:9" x14ac:dyDescent="0.25">
      <c r="A180" s="1">
        <v>40456</v>
      </c>
      <c r="B180" s="2" t="s">
        <v>50</v>
      </c>
      <c r="C180">
        <v>217</v>
      </c>
      <c r="D180">
        <f>YEAR(cukier[[#This Row],[Data]])</f>
        <v>2010</v>
      </c>
      <c r="E1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0" s="5">
        <f>cukier[[#This Row],[Cena z kg]]*cukier[[#This Row],[KG cukru]]</f>
        <v>455.70000000000005</v>
      </c>
      <c r="G180">
        <f>IF(B179=cukier[[#This Row],[NIP]],0,1)</f>
        <v>0</v>
      </c>
      <c r="H180">
        <f>IF(cukier[[#This Row],[Czy ten sam]]=0,H179+cukier[[#This Row],[KG cukru]],cukier[[#This Row],[KG cukru]])</f>
        <v>15819</v>
      </c>
      <c r="I1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43.400000000000006</v>
      </c>
    </row>
    <row r="181" spans="1:9" x14ac:dyDescent="0.25">
      <c r="A181" s="1">
        <v>40574</v>
      </c>
      <c r="B181" s="2" t="s">
        <v>50</v>
      </c>
      <c r="C181">
        <v>423</v>
      </c>
      <c r="D181">
        <f>YEAR(cukier[[#This Row],[Data]])</f>
        <v>2011</v>
      </c>
      <c r="E1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1" s="5">
        <f>cukier[[#This Row],[Cena z kg]]*cukier[[#This Row],[KG cukru]]</f>
        <v>930.6</v>
      </c>
      <c r="G181">
        <f>IF(B180=cukier[[#This Row],[NIP]],0,1)</f>
        <v>0</v>
      </c>
      <c r="H181">
        <f>IF(cukier[[#This Row],[Czy ten sam]]=0,H180+cukier[[#This Row],[KG cukru]],cukier[[#This Row],[KG cukru]])</f>
        <v>16242</v>
      </c>
      <c r="I1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84.600000000000009</v>
      </c>
    </row>
    <row r="182" spans="1:9" x14ac:dyDescent="0.25">
      <c r="A182" s="1">
        <v>40662</v>
      </c>
      <c r="B182" s="2" t="s">
        <v>50</v>
      </c>
      <c r="C182">
        <v>478</v>
      </c>
      <c r="D182">
        <f>YEAR(cukier[[#This Row],[Data]])</f>
        <v>2011</v>
      </c>
      <c r="E1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2" s="5">
        <f>cukier[[#This Row],[Cena z kg]]*cukier[[#This Row],[KG cukru]]</f>
        <v>1051.6000000000001</v>
      </c>
      <c r="G182">
        <f>IF(B181=cukier[[#This Row],[NIP]],0,1)</f>
        <v>0</v>
      </c>
      <c r="H182">
        <f>IF(cukier[[#This Row],[Czy ten sam]]=0,H181+cukier[[#This Row],[KG cukru]],cukier[[#This Row],[KG cukru]])</f>
        <v>16720</v>
      </c>
      <c r="I1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95.600000000000009</v>
      </c>
    </row>
    <row r="183" spans="1:9" x14ac:dyDescent="0.25">
      <c r="A183" s="1">
        <v>40704</v>
      </c>
      <c r="B183" s="2" t="s">
        <v>50</v>
      </c>
      <c r="C183">
        <v>476</v>
      </c>
      <c r="D183">
        <f>YEAR(cukier[[#This Row],[Data]])</f>
        <v>2011</v>
      </c>
      <c r="E1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3" s="5">
        <f>cukier[[#This Row],[Cena z kg]]*cukier[[#This Row],[KG cukru]]</f>
        <v>1047.2</v>
      </c>
      <c r="G183">
        <f>IF(B182=cukier[[#This Row],[NIP]],0,1)</f>
        <v>0</v>
      </c>
      <c r="H183">
        <f>IF(cukier[[#This Row],[Czy ten sam]]=0,H182+cukier[[#This Row],[KG cukru]],cukier[[#This Row],[KG cukru]])</f>
        <v>17196</v>
      </c>
      <c r="I1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95.2</v>
      </c>
    </row>
    <row r="184" spans="1:9" x14ac:dyDescent="0.25">
      <c r="A184" s="1">
        <v>40830</v>
      </c>
      <c r="B184" s="2" t="s">
        <v>50</v>
      </c>
      <c r="C184">
        <v>274</v>
      </c>
      <c r="D184">
        <f>YEAR(cukier[[#This Row],[Data]])</f>
        <v>2011</v>
      </c>
      <c r="E1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4" s="5">
        <f>cukier[[#This Row],[Cena z kg]]*cukier[[#This Row],[KG cukru]]</f>
        <v>602.80000000000007</v>
      </c>
      <c r="G184">
        <f>IF(B183=cukier[[#This Row],[NIP]],0,1)</f>
        <v>0</v>
      </c>
      <c r="H184">
        <f>IF(cukier[[#This Row],[Czy ten sam]]=0,H183+cukier[[#This Row],[KG cukru]],cukier[[#This Row],[KG cukru]])</f>
        <v>17470</v>
      </c>
      <c r="I1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54.800000000000004</v>
      </c>
    </row>
    <row r="185" spans="1:9" x14ac:dyDescent="0.25">
      <c r="A185" s="1">
        <v>40837</v>
      </c>
      <c r="B185" s="2" t="s">
        <v>50</v>
      </c>
      <c r="C185">
        <v>496</v>
      </c>
      <c r="D185">
        <f>YEAR(cukier[[#This Row],[Data]])</f>
        <v>2011</v>
      </c>
      <c r="E1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5" s="5">
        <f>cukier[[#This Row],[Cena z kg]]*cukier[[#This Row],[KG cukru]]</f>
        <v>1091.2</v>
      </c>
      <c r="G185">
        <f>IF(B184=cukier[[#This Row],[NIP]],0,1)</f>
        <v>0</v>
      </c>
      <c r="H185">
        <f>IF(cukier[[#This Row],[Czy ten sam]]=0,H184+cukier[[#This Row],[KG cukru]],cukier[[#This Row],[KG cukru]])</f>
        <v>17966</v>
      </c>
      <c r="I1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99.2</v>
      </c>
    </row>
    <row r="186" spans="1:9" x14ac:dyDescent="0.25">
      <c r="A186" s="1">
        <v>40935</v>
      </c>
      <c r="B186" s="2" t="s">
        <v>50</v>
      </c>
      <c r="C186">
        <v>201</v>
      </c>
      <c r="D186">
        <f>YEAR(cukier[[#This Row],[Data]])</f>
        <v>2012</v>
      </c>
      <c r="E1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6" s="5">
        <f>cukier[[#This Row],[Cena z kg]]*cukier[[#This Row],[KG cukru]]</f>
        <v>452.25</v>
      </c>
      <c r="G186">
        <f>IF(B185=cukier[[#This Row],[NIP]],0,1)</f>
        <v>0</v>
      </c>
      <c r="H186">
        <f>IF(cukier[[#This Row],[Czy ten sam]]=0,H185+cukier[[#This Row],[KG cukru]],cukier[[#This Row],[KG cukru]])</f>
        <v>18167</v>
      </c>
      <c r="I1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40.200000000000003</v>
      </c>
    </row>
    <row r="187" spans="1:9" x14ac:dyDescent="0.25">
      <c r="A187" s="1">
        <v>40956</v>
      </c>
      <c r="B187" s="2" t="s">
        <v>50</v>
      </c>
      <c r="C187">
        <v>288</v>
      </c>
      <c r="D187">
        <f>YEAR(cukier[[#This Row],[Data]])</f>
        <v>2012</v>
      </c>
      <c r="E1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7" s="5">
        <f>cukier[[#This Row],[Cena z kg]]*cukier[[#This Row],[KG cukru]]</f>
        <v>648</v>
      </c>
      <c r="G187">
        <f>IF(B186=cukier[[#This Row],[NIP]],0,1)</f>
        <v>0</v>
      </c>
      <c r="H187">
        <f>IF(cukier[[#This Row],[Czy ten sam]]=0,H186+cukier[[#This Row],[KG cukru]],cukier[[#This Row],[KG cukru]])</f>
        <v>18455</v>
      </c>
      <c r="I1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57.6</v>
      </c>
    </row>
    <row r="188" spans="1:9" x14ac:dyDescent="0.25">
      <c r="A188" s="1">
        <v>41034</v>
      </c>
      <c r="B188" s="2" t="s">
        <v>50</v>
      </c>
      <c r="C188">
        <v>301</v>
      </c>
      <c r="D188">
        <f>YEAR(cukier[[#This Row],[Data]])</f>
        <v>2012</v>
      </c>
      <c r="E1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8" s="5">
        <f>cukier[[#This Row],[Cena z kg]]*cukier[[#This Row],[KG cukru]]</f>
        <v>677.25</v>
      </c>
      <c r="G188">
        <f>IF(B187=cukier[[#This Row],[NIP]],0,1)</f>
        <v>0</v>
      </c>
      <c r="H188">
        <f>IF(cukier[[#This Row],[Czy ten sam]]=0,H187+cukier[[#This Row],[KG cukru]],cukier[[#This Row],[KG cukru]])</f>
        <v>18756</v>
      </c>
      <c r="I1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60.2</v>
      </c>
    </row>
    <row r="189" spans="1:9" x14ac:dyDescent="0.25">
      <c r="A189" s="1">
        <v>41052</v>
      </c>
      <c r="B189" s="2" t="s">
        <v>50</v>
      </c>
      <c r="C189">
        <v>179</v>
      </c>
      <c r="D189">
        <f>YEAR(cukier[[#This Row],[Data]])</f>
        <v>2012</v>
      </c>
      <c r="E1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9" s="5">
        <f>cukier[[#This Row],[Cena z kg]]*cukier[[#This Row],[KG cukru]]</f>
        <v>402.75</v>
      </c>
      <c r="G189">
        <f>IF(B188=cukier[[#This Row],[NIP]],0,1)</f>
        <v>0</v>
      </c>
      <c r="H189">
        <f>IF(cukier[[#This Row],[Czy ten sam]]=0,H188+cukier[[#This Row],[KG cukru]],cukier[[#This Row],[KG cukru]])</f>
        <v>18935</v>
      </c>
      <c r="I1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35.800000000000004</v>
      </c>
    </row>
    <row r="190" spans="1:9" x14ac:dyDescent="0.25">
      <c r="A190" s="1">
        <v>41054</v>
      </c>
      <c r="B190" s="2" t="s">
        <v>50</v>
      </c>
      <c r="C190">
        <v>335</v>
      </c>
      <c r="D190">
        <f>YEAR(cukier[[#This Row],[Data]])</f>
        <v>2012</v>
      </c>
      <c r="E1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0" s="5">
        <f>cukier[[#This Row],[Cena z kg]]*cukier[[#This Row],[KG cukru]]</f>
        <v>753.75</v>
      </c>
      <c r="G190">
        <f>IF(B189=cukier[[#This Row],[NIP]],0,1)</f>
        <v>0</v>
      </c>
      <c r="H190">
        <f>IF(cukier[[#This Row],[Czy ten sam]]=0,H189+cukier[[#This Row],[KG cukru]],cukier[[#This Row],[KG cukru]])</f>
        <v>19270</v>
      </c>
      <c r="I1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67</v>
      </c>
    </row>
    <row r="191" spans="1:9" x14ac:dyDescent="0.25">
      <c r="A191" s="1">
        <v>41061</v>
      </c>
      <c r="B191" s="2" t="s">
        <v>50</v>
      </c>
      <c r="C191">
        <v>237</v>
      </c>
      <c r="D191">
        <f>YEAR(cukier[[#This Row],[Data]])</f>
        <v>2012</v>
      </c>
      <c r="E1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1" s="5">
        <f>cukier[[#This Row],[Cena z kg]]*cukier[[#This Row],[KG cukru]]</f>
        <v>533.25</v>
      </c>
      <c r="G191">
        <f>IF(B190=cukier[[#This Row],[NIP]],0,1)</f>
        <v>0</v>
      </c>
      <c r="H191">
        <f>IF(cukier[[#This Row],[Czy ten sam]]=0,H190+cukier[[#This Row],[KG cukru]],cukier[[#This Row],[KG cukru]])</f>
        <v>19507</v>
      </c>
      <c r="I1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47.400000000000006</v>
      </c>
    </row>
    <row r="192" spans="1:9" x14ac:dyDescent="0.25">
      <c r="A192" s="1">
        <v>41076</v>
      </c>
      <c r="B192" s="2" t="s">
        <v>50</v>
      </c>
      <c r="C192">
        <v>221</v>
      </c>
      <c r="D192">
        <f>YEAR(cukier[[#This Row],[Data]])</f>
        <v>2012</v>
      </c>
      <c r="E1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2" s="5">
        <f>cukier[[#This Row],[Cena z kg]]*cukier[[#This Row],[KG cukru]]</f>
        <v>497.25</v>
      </c>
      <c r="G192">
        <f>IF(B191=cukier[[#This Row],[NIP]],0,1)</f>
        <v>0</v>
      </c>
      <c r="H192">
        <f>IF(cukier[[#This Row],[Czy ten sam]]=0,H191+cukier[[#This Row],[KG cukru]],cukier[[#This Row],[KG cukru]])</f>
        <v>19728</v>
      </c>
      <c r="I1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44.2</v>
      </c>
    </row>
    <row r="193" spans="1:9" x14ac:dyDescent="0.25">
      <c r="A193" s="1">
        <v>41130</v>
      </c>
      <c r="B193" s="2" t="s">
        <v>50</v>
      </c>
      <c r="C193">
        <v>349</v>
      </c>
      <c r="D193">
        <f>YEAR(cukier[[#This Row],[Data]])</f>
        <v>2012</v>
      </c>
      <c r="E1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3" s="5">
        <f>cukier[[#This Row],[Cena z kg]]*cukier[[#This Row],[KG cukru]]</f>
        <v>785.25</v>
      </c>
      <c r="G193">
        <f>IF(B192=cukier[[#This Row],[NIP]],0,1)</f>
        <v>0</v>
      </c>
      <c r="H193">
        <f>IF(cukier[[#This Row],[Czy ten sam]]=0,H192+cukier[[#This Row],[KG cukru]],cukier[[#This Row],[KG cukru]])</f>
        <v>20077</v>
      </c>
      <c r="I1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69.8</v>
      </c>
    </row>
    <row r="194" spans="1:9" x14ac:dyDescent="0.25">
      <c r="A194" s="1">
        <v>41148</v>
      </c>
      <c r="B194" s="2" t="s">
        <v>50</v>
      </c>
      <c r="C194">
        <v>115</v>
      </c>
      <c r="D194">
        <f>YEAR(cukier[[#This Row],[Data]])</f>
        <v>2012</v>
      </c>
      <c r="E1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4" s="5">
        <f>cukier[[#This Row],[Cena z kg]]*cukier[[#This Row],[KG cukru]]</f>
        <v>258.75</v>
      </c>
      <c r="G194">
        <f>IF(B193=cukier[[#This Row],[NIP]],0,1)</f>
        <v>0</v>
      </c>
      <c r="H194">
        <f>IF(cukier[[#This Row],[Czy ten sam]]=0,H193+cukier[[#This Row],[KG cukru]],cukier[[#This Row],[KG cukru]])</f>
        <v>20192</v>
      </c>
      <c r="I1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</v>
      </c>
    </row>
    <row r="195" spans="1:9" x14ac:dyDescent="0.25">
      <c r="A195" s="1">
        <v>41252</v>
      </c>
      <c r="B195" s="2" t="s">
        <v>50</v>
      </c>
      <c r="C195">
        <v>319</v>
      </c>
      <c r="D195">
        <f>YEAR(cukier[[#This Row],[Data]])</f>
        <v>2012</v>
      </c>
      <c r="E1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5" s="5">
        <f>cukier[[#This Row],[Cena z kg]]*cukier[[#This Row],[KG cukru]]</f>
        <v>717.75</v>
      </c>
      <c r="G195">
        <f>IF(B194=cukier[[#This Row],[NIP]],0,1)</f>
        <v>0</v>
      </c>
      <c r="H195">
        <f>IF(cukier[[#This Row],[Czy ten sam]]=0,H194+cukier[[#This Row],[KG cukru]],cukier[[#This Row],[KG cukru]])</f>
        <v>20511</v>
      </c>
      <c r="I1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63.800000000000004</v>
      </c>
    </row>
    <row r="196" spans="1:9" x14ac:dyDescent="0.25">
      <c r="A196" s="1">
        <v>41456</v>
      </c>
      <c r="B196" s="2" t="s">
        <v>50</v>
      </c>
      <c r="C196">
        <v>424</v>
      </c>
      <c r="D196">
        <f>YEAR(cukier[[#This Row],[Data]])</f>
        <v>2013</v>
      </c>
      <c r="E1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6" s="5">
        <f>cukier[[#This Row],[Cena z kg]]*cukier[[#This Row],[KG cukru]]</f>
        <v>941.28000000000009</v>
      </c>
      <c r="G196">
        <f>IF(B195=cukier[[#This Row],[NIP]],0,1)</f>
        <v>0</v>
      </c>
      <c r="H196">
        <f>IF(cukier[[#This Row],[Czy ten sam]]=0,H195+cukier[[#This Row],[KG cukru]],cukier[[#This Row],[KG cukru]])</f>
        <v>20935</v>
      </c>
      <c r="I1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84.800000000000011</v>
      </c>
    </row>
    <row r="197" spans="1:9" x14ac:dyDescent="0.25">
      <c r="A197" s="1">
        <v>41681</v>
      </c>
      <c r="B197" s="2" t="s">
        <v>50</v>
      </c>
      <c r="C197">
        <v>166</v>
      </c>
      <c r="D197">
        <f>YEAR(cukier[[#This Row],[Data]])</f>
        <v>2014</v>
      </c>
      <c r="E1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7" s="5">
        <f>cukier[[#This Row],[Cena z kg]]*cukier[[#This Row],[KG cukru]]</f>
        <v>370.18</v>
      </c>
      <c r="G197">
        <f>IF(B196=cukier[[#This Row],[NIP]],0,1)</f>
        <v>0</v>
      </c>
      <c r="H197">
        <f>IF(cukier[[#This Row],[Czy ten sam]]=0,H196+cukier[[#This Row],[KG cukru]],cukier[[#This Row],[KG cukru]])</f>
        <v>21101</v>
      </c>
      <c r="I1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33.200000000000003</v>
      </c>
    </row>
    <row r="198" spans="1:9" x14ac:dyDescent="0.25">
      <c r="A198" s="1">
        <v>41750</v>
      </c>
      <c r="B198" s="2" t="s">
        <v>50</v>
      </c>
      <c r="C198">
        <v>254</v>
      </c>
      <c r="D198">
        <f>YEAR(cukier[[#This Row],[Data]])</f>
        <v>2014</v>
      </c>
      <c r="E1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8" s="5">
        <f>cukier[[#This Row],[Cena z kg]]*cukier[[#This Row],[KG cukru]]</f>
        <v>566.41999999999996</v>
      </c>
      <c r="G198">
        <f>IF(B197=cukier[[#This Row],[NIP]],0,1)</f>
        <v>0</v>
      </c>
      <c r="H198">
        <f>IF(cukier[[#This Row],[Czy ten sam]]=0,H197+cukier[[#This Row],[KG cukru]],cukier[[#This Row],[KG cukru]])</f>
        <v>21355</v>
      </c>
      <c r="I1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50.800000000000004</v>
      </c>
    </row>
    <row r="199" spans="1:9" x14ac:dyDescent="0.25">
      <c r="A199" s="1">
        <v>41784</v>
      </c>
      <c r="B199" s="2" t="s">
        <v>50</v>
      </c>
      <c r="C199">
        <v>101</v>
      </c>
      <c r="D199">
        <f>YEAR(cukier[[#This Row],[Data]])</f>
        <v>2014</v>
      </c>
      <c r="E1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9" s="5">
        <f>cukier[[#This Row],[Cena z kg]]*cukier[[#This Row],[KG cukru]]</f>
        <v>225.23</v>
      </c>
      <c r="G199">
        <f>IF(B198=cukier[[#This Row],[NIP]],0,1)</f>
        <v>0</v>
      </c>
      <c r="H199">
        <f>IF(cukier[[#This Row],[Czy ten sam]]=0,H198+cukier[[#This Row],[KG cukru]],cukier[[#This Row],[KG cukru]])</f>
        <v>21456</v>
      </c>
      <c r="I1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20.200000000000003</v>
      </c>
    </row>
    <row r="200" spans="1:9" x14ac:dyDescent="0.25">
      <c r="A200" s="1">
        <v>41853</v>
      </c>
      <c r="B200" s="2" t="s">
        <v>50</v>
      </c>
      <c r="C200">
        <v>455</v>
      </c>
      <c r="D200">
        <f>YEAR(cukier[[#This Row],[Data]])</f>
        <v>2014</v>
      </c>
      <c r="E2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00" s="5">
        <f>cukier[[#This Row],[Cena z kg]]*cukier[[#This Row],[KG cukru]]</f>
        <v>1014.65</v>
      </c>
      <c r="G200">
        <f>IF(B199=cukier[[#This Row],[NIP]],0,1)</f>
        <v>0</v>
      </c>
      <c r="H200">
        <f>IF(cukier[[#This Row],[Czy ten sam]]=0,H199+cukier[[#This Row],[KG cukru]],cukier[[#This Row],[KG cukru]])</f>
        <v>21911</v>
      </c>
      <c r="I2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91</v>
      </c>
    </row>
    <row r="201" spans="1:9" x14ac:dyDescent="0.25">
      <c r="A201" s="1">
        <v>41863</v>
      </c>
      <c r="B201" s="2" t="s">
        <v>50</v>
      </c>
      <c r="C201">
        <v>138</v>
      </c>
      <c r="D201">
        <f>YEAR(cukier[[#This Row],[Data]])</f>
        <v>2014</v>
      </c>
      <c r="E2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01" s="5">
        <f>cukier[[#This Row],[Cena z kg]]*cukier[[#This Row],[KG cukru]]</f>
        <v>307.74</v>
      </c>
      <c r="G201">
        <f>IF(B200=cukier[[#This Row],[NIP]],0,1)</f>
        <v>0</v>
      </c>
      <c r="H201">
        <f>IF(cukier[[#This Row],[Czy ten sam]]=0,H200+cukier[[#This Row],[KG cukru]],cukier[[#This Row],[KG cukru]])</f>
        <v>22049</v>
      </c>
      <c r="I2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27.6</v>
      </c>
    </row>
    <row r="202" spans="1:9" x14ac:dyDescent="0.25">
      <c r="A202" s="1">
        <v>41864</v>
      </c>
      <c r="B202" s="2" t="s">
        <v>50</v>
      </c>
      <c r="C202">
        <v>303</v>
      </c>
      <c r="D202">
        <f>YEAR(cukier[[#This Row],[Data]])</f>
        <v>2014</v>
      </c>
      <c r="E2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02" s="5">
        <f>cukier[[#This Row],[Cena z kg]]*cukier[[#This Row],[KG cukru]]</f>
        <v>675.68999999999994</v>
      </c>
      <c r="G202">
        <f>IF(B201=cukier[[#This Row],[NIP]],0,1)</f>
        <v>0</v>
      </c>
      <c r="H202">
        <f>IF(cukier[[#This Row],[Czy ten sam]]=0,H201+cukier[[#This Row],[KG cukru]],cukier[[#This Row],[KG cukru]])</f>
        <v>22352</v>
      </c>
      <c r="I2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60.6</v>
      </c>
    </row>
    <row r="203" spans="1:9" x14ac:dyDescent="0.25">
      <c r="A203" s="1">
        <v>38896</v>
      </c>
      <c r="B203" s="2" t="s">
        <v>115</v>
      </c>
      <c r="C203">
        <v>12</v>
      </c>
      <c r="D203">
        <f>YEAR(cukier[[#This Row],[Data]])</f>
        <v>2006</v>
      </c>
      <c r="E2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3" s="5">
        <f>cukier[[#This Row],[Cena z kg]]*cukier[[#This Row],[KG cukru]]</f>
        <v>24.599999999999998</v>
      </c>
      <c r="G203">
        <f>IF(B202=cukier[[#This Row],[NIP]],0,1)</f>
        <v>1</v>
      </c>
      <c r="H203">
        <f>IF(cukier[[#This Row],[Czy ten sam]]=0,H202+cukier[[#This Row],[KG cukru]],cukier[[#This Row],[KG cukru]])</f>
        <v>12</v>
      </c>
      <c r="I2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4" spans="1:9" x14ac:dyDescent="0.25">
      <c r="A204" s="1">
        <v>39291</v>
      </c>
      <c r="B204" s="2" t="s">
        <v>115</v>
      </c>
      <c r="C204">
        <v>6</v>
      </c>
      <c r="D204">
        <f>YEAR(cukier[[#This Row],[Data]])</f>
        <v>2007</v>
      </c>
      <c r="E2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4" s="5">
        <f>cukier[[#This Row],[Cena z kg]]*cukier[[#This Row],[KG cukru]]</f>
        <v>12.54</v>
      </c>
      <c r="G204">
        <f>IF(B203=cukier[[#This Row],[NIP]],0,1)</f>
        <v>0</v>
      </c>
      <c r="H204">
        <f>IF(cukier[[#This Row],[Czy ten sam]]=0,H203+cukier[[#This Row],[KG cukru]],cukier[[#This Row],[KG cukru]])</f>
        <v>18</v>
      </c>
      <c r="I2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" spans="1:9" x14ac:dyDescent="0.25">
      <c r="A205" s="1">
        <v>39974</v>
      </c>
      <c r="B205" s="2" t="s">
        <v>115</v>
      </c>
      <c r="C205">
        <v>11</v>
      </c>
      <c r="D205">
        <f>YEAR(cukier[[#This Row],[Data]])</f>
        <v>2009</v>
      </c>
      <c r="E2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5" s="5">
        <f>cukier[[#This Row],[Cena z kg]]*cukier[[#This Row],[KG cukru]]</f>
        <v>23.43</v>
      </c>
      <c r="G205">
        <f>IF(B204=cukier[[#This Row],[NIP]],0,1)</f>
        <v>0</v>
      </c>
      <c r="H205">
        <f>IF(cukier[[#This Row],[Czy ten sam]]=0,H204+cukier[[#This Row],[KG cukru]],cukier[[#This Row],[KG cukru]])</f>
        <v>29</v>
      </c>
      <c r="I2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" spans="1:9" x14ac:dyDescent="0.25">
      <c r="A206" s="1">
        <v>38612</v>
      </c>
      <c r="B206" s="2" t="s">
        <v>80</v>
      </c>
      <c r="C206">
        <v>39</v>
      </c>
      <c r="D206">
        <f>YEAR(cukier[[#This Row],[Data]])</f>
        <v>2005</v>
      </c>
      <c r="E2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6" s="5">
        <f>cukier[[#This Row],[Cena z kg]]*cukier[[#This Row],[KG cukru]]</f>
        <v>78</v>
      </c>
      <c r="G206">
        <f>IF(B205=cukier[[#This Row],[NIP]],0,1)</f>
        <v>1</v>
      </c>
      <c r="H206">
        <f>IF(cukier[[#This Row],[Czy ten sam]]=0,H205+cukier[[#This Row],[KG cukru]],cukier[[#This Row],[KG cukru]])</f>
        <v>39</v>
      </c>
      <c r="I2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" spans="1:9" x14ac:dyDescent="0.25">
      <c r="A207" s="1">
        <v>38626</v>
      </c>
      <c r="B207" s="2" t="s">
        <v>80</v>
      </c>
      <c r="C207">
        <v>193</v>
      </c>
      <c r="D207">
        <f>YEAR(cukier[[#This Row],[Data]])</f>
        <v>2005</v>
      </c>
      <c r="E2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7" s="5">
        <f>cukier[[#This Row],[Cena z kg]]*cukier[[#This Row],[KG cukru]]</f>
        <v>386</v>
      </c>
      <c r="G207">
        <f>IF(B206=cukier[[#This Row],[NIP]],0,1)</f>
        <v>0</v>
      </c>
      <c r="H207">
        <f>IF(cukier[[#This Row],[Czy ten sam]]=0,H206+cukier[[#This Row],[KG cukru]],cukier[[#This Row],[KG cukru]])</f>
        <v>232</v>
      </c>
      <c r="I2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9.65</v>
      </c>
    </row>
    <row r="208" spans="1:9" x14ac:dyDescent="0.25">
      <c r="A208" s="1">
        <v>38855</v>
      </c>
      <c r="B208" s="2" t="s">
        <v>80</v>
      </c>
      <c r="C208">
        <v>168</v>
      </c>
      <c r="D208">
        <f>YEAR(cukier[[#This Row],[Data]])</f>
        <v>2006</v>
      </c>
      <c r="E2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8" s="5">
        <f>cukier[[#This Row],[Cena z kg]]*cukier[[#This Row],[KG cukru]]</f>
        <v>344.4</v>
      </c>
      <c r="G208">
        <f>IF(B207=cukier[[#This Row],[NIP]],0,1)</f>
        <v>0</v>
      </c>
      <c r="H208">
        <f>IF(cukier[[#This Row],[Czy ten sam]]=0,H207+cukier[[#This Row],[KG cukru]],cukier[[#This Row],[KG cukru]])</f>
        <v>400</v>
      </c>
      <c r="I2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8.4</v>
      </c>
    </row>
    <row r="209" spans="1:9" x14ac:dyDescent="0.25">
      <c r="A209" s="1">
        <v>39427</v>
      </c>
      <c r="B209" s="2" t="s">
        <v>80</v>
      </c>
      <c r="C209">
        <v>43</v>
      </c>
      <c r="D209">
        <f>YEAR(cukier[[#This Row],[Data]])</f>
        <v>2007</v>
      </c>
      <c r="E2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9" s="5">
        <f>cukier[[#This Row],[Cena z kg]]*cukier[[#This Row],[KG cukru]]</f>
        <v>89.86999999999999</v>
      </c>
      <c r="G209">
        <f>IF(B208=cukier[[#This Row],[NIP]],0,1)</f>
        <v>0</v>
      </c>
      <c r="H209">
        <f>IF(cukier[[#This Row],[Czy ten sam]]=0,H208+cukier[[#This Row],[KG cukru]],cukier[[#This Row],[KG cukru]])</f>
        <v>443</v>
      </c>
      <c r="I2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2.15</v>
      </c>
    </row>
    <row r="210" spans="1:9" x14ac:dyDescent="0.25">
      <c r="A210" s="1">
        <v>39556</v>
      </c>
      <c r="B210" s="2" t="s">
        <v>80</v>
      </c>
      <c r="C210">
        <v>30</v>
      </c>
      <c r="D210">
        <f>YEAR(cukier[[#This Row],[Data]])</f>
        <v>2008</v>
      </c>
      <c r="E2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10" s="5">
        <f>cukier[[#This Row],[Cena z kg]]*cukier[[#This Row],[KG cukru]]</f>
        <v>64.5</v>
      </c>
      <c r="G210">
        <f>IF(B209=cukier[[#This Row],[NIP]],0,1)</f>
        <v>0</v>
      </c>
      <c r="H210">
        <f>IF(cukier[[#This Row],[Czy ten sam]]=0,H209+cukier[[#This Row],[KG cukru]],cukier[[#This Row],[KG cukru]])</f>
        <v>473</v>
      </c>
      <c r="I2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1.5</v>
      </c>
    </row>
    <row r="211" spans="1:9" x14ac:dyDescent="0.25">
      <c r="A211" s="1">
        <v>40065</v>
      </c>
      <c r="B211" s="2" t="s">
        <v>80</v>
      </c>
      <c r="C211">
        <v>142</v>
      </c>
      <c r="D211">
        <f>YEAR(cukier[[#This Row],[Data]])</f>
        <v>2009</v>
      </c>
      <c r="E2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11" s="5">
        <f>cukier[[#This Row],[Cena z kg]]*cukier[[#This Row],[KG cukru]]</f>
        <v>302.45999999999998</v>
      </c>
      <c r="G211">
        <f>IF(B210=cukier[[#This Row],[NIP]],0,1)</f>
        <v>0</v>
      </c>
      <c r="H211">
        <f>IF(cukier[[#This Row],[Czy ten sam]]=0,H210+cukier[[#This Row],[KG cukru]],cukier[[#This Row],[KG cukru]])</f>
        <v>615</v>
      </c>
      <c r="I2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7.1000000000000005</v>
      </c>
    </row>
    <row r="212" spans="1:9" x14ac:dyDescent="0.25">
      <c r="A212" s="1">
        <v>40350</v>
      </c>
      <c r="B212" s="2" t="s">
        <v>80</v>
      </c>
      <c r="C212">
        <v>22</v>
      </c>
      <c r="D212">
        <f>YEAR(cukier[[#This Row],[Data]])</f>
        <v>2010</v>
      </c>
      <c r="E2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12" s="5">
        <f>cukier[[#This Row],[Cena z kg]]*cukier[[#This Row],[KG cukru]]</f>
        <v>46.2</v>
      </c>
      <c r="G212">
        <f>IF(B211=cukier[[#This Row],[NIP]],0,1)</f>
        <v>0</v>
      </c>
      <c r="H212">
        <f>IF(cukier[[#This Row],[Czy ten sam]]=0,H211+cukier[[#This Row],[KG cukru]],cukier[[#This Row],[KG cukru]])</f>
        <v>637</v>
      </c>
      <c r="I2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1.1000000000000001</v>
      </c>
    </row>
    <row r="213" spans="1:9" x14ac:dyDescent="0.25">
      <c r="A213" s="1">
        <v>40616</v>
      </c>
      <c r="B213" s="2" t="s">
        <v>80</v>
      </c>
      <c r="C213">
        <v>108</v>
      </c>
      <c r="D213">
        <f>YEAR(cukier[[#This Row],[Data]])</f>
        <v>2011</v>
      </c>
      <c r="E2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13" s="5">
        <f>cukier[[#This Row],[Cena z kg]]*cukier[[#This Row],[KG cukru]]</f>
        <v>237.60000000000002</v>
      </c>
      <c r="G213">
        <f>IF(B212=cukier[[#This Row],[NIP]],0,1)</f>
        <v>0</v>
      </c>
      <c r="H213">
        <f>IF(cukier[[#This Row],[Czy ten sam]]=0,H212+cukier[[#This Row],[KG cukru]],cukier[[#This Row],[KG cukru]])</f>
        <v>745</v>
      </c>
      <c r="I2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5.4</v>
      </c>
    </row>
    <row r="214" spans="1:9" x14ac:dyDescent="0.25">
      <c r="A214" s="1">
        <v>41149</v>
      </c>
      <c r="B214" s="2" t="s">
        <v>80</v>
      </c>
      <c r="C214">
        <v>143</v>
      </c>
      <c r="D214">
        <f>YEAR(cukier[[#This Row],[Data]])</f>
        <v>2012</v>
      </c>
      <c r="E2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4" s="5">
        <f>cukier[[#This Row],[Cena z kg]]*cukier[[#This Row],[KG cukru]]</f>
        <v>321.75</v>
      </c>
      <c r="G214">
        <f>IF(B213=cukier[[#This Row],[NIP]],0,1)</f>
        <v>0</v>
      </c>
      <c r="H214">
        <f>IF(cukier[[#This Row],[Czy ten sam]]=0,H213+cukier[[#This Row],[KG cukru]],cukier[[#This Row],[KG cukru]])</f>
        <v>888</v>
      </c>
      <c r="I2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7.15</v>
      </c>
    </row>
    <row r="215" spans="1:9" x14ac:dyDescent="0.25">
      <c r="A215" s="1">
        <v>38429</v>
      </c>
      <c r="B215" s="2" t="s">
        <v>31</v>
      </c>
      <c r="C215">
        <v>196</v>
      </c>
      <c r="D215">
        <f>YEAR(cukier[[#This Row],[Data]])</f>
        <v>2005</v>
      </c>
      <c r="E2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15" s="5">
        <f>cukier[[#This Row],[Cena z kg]]*cukier[[#This Row],[KG cukru]]</f>
        <v>392</v>
      </c>
      <c r="G215">
        <f>IF(B214=cukier[[#This Row],[NIP]],0,1)</f>
        <v>1</v>
      </c>
      <c r="H215">
        <f>IF(cukier[[#This Row],[Czy ten sam]]=0,H214+cukier[[#This Row],[KG cukru]],cukier[[#This Row],[KG cukru]])</f>
        <v>196</v>
      </c>
      <c r="I2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9.8000000000000007</v>
      </c>
    </row>
    <row r="216" spans="1:9" x14ac:dyDescent="0.25">
      <c r="A216" s="1">
        <v>38606</v>
      </c>
      <c r="B216" s="2" t="s">
        <v>31</v>
      </c>
      <c r="C216">
        <v>105</v>
      </c>
      <c r="D216">
        <f>YEAR(cukier[[#This Row],[Data]])</f>
        <v>2005</v>
      </c>
      <c r="E2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16" s="5">
        <f>cukier[[#This Row],[Cena z kg]]*cukier[[#This Row],[KG cukru]]</f>
        <v>210</v>
      </c>
      <c r="G216">
        <f>IF(B215=cukier[[#This Row],[NIP]],0,1)</f>
        <v>0</v>
      </c>
      <c r="H216">
        <f>IF(cukier[[#This Row],[Czy ten sam]]=0,H215+cukier[[#This Row],[KG cukru]],cukier[[#This Row],[KG cukru]])</f>
        <v>301</v>
      </c>
      <c r="I2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5.25</v>
      </c>
    </row>
    <row r="217" spans="1:9" x14ac:dyDescent="0.25">
      <c r="A217" s="1">
        <v>38985</v>
      </c>
      <c r="B217" s="2" t="s">
        <v>31</v>
      </c>
      <c r="C217">
        <v>94</v>
      </c>
      <c r="D217">
        <f>YEAR(cukier[[#This Row],[Data]])</f>
        <v>2006</v>
      </c>
      <c r="E2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7" s="5">
        <f>cukier[[#This Row],[Cena z kg]]*cukier[[#This Row],[KG cukru]]</f>
        <v>192.7</v>
      </c>
      <c r="G217">
        <f>IF(B216=cukier[[#This Row],[NIP]],0,1)</f>
        <v>0</v>
      </c>
      <c r="H217">
        <f>IF(cukier[[#This Row],[Czy ten sam]]=0,H216+cukier[[#This Row],[KG cukru]],cukier[[#This Row],[KG cukru]])</f>
        <v>395</v>
      </c>
      <c r="I2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4.7</v>
      </c>
    </row>
    <row r="218" spans="1:9" x14ac:dyDescent="0.25">
      <c r="A218" s="1">
        <v>39605</v>
      </c>
      <c r="B218" s="2" t="s">
        <v>31</v>
      </c>
      <c r="C218">
        <v>64</v>
      </c>
      <c r="D218">
        <f>YEAR(cukier[[#This Row],[Data]])</f>
        <v>2008</v>
      </c>
      <c r="E2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18" s="5">
        <f>cukier[[#This Row],[Cena z kg]]*cukier[[#This Row],[KG cukru]]</f>
        <v>137.6</v>
      </c>
      <c r="G218">
        <f>IF(B217=cukier[[#This Row],[NIP]],0,1)</f>
        <v>0</v>
      </c>
      <c r="H218">
        <f>IF(cukier[[#This Row],[Czy ten sam]]=0,H217+cukier[[#This Row],[KG cukru]],cukier[[#This Row],[KG cukru]])</f>
        <v>459</v>
      </c>
      <c r="I2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3.2</v>
      </c>
    </row>
    <row r="219" spans="1:9" x14ac:dyDescent="0.25">
      <c r="A219" s="1">
        <v>39714</v>
      </c>
      <c r="B219" s="2" t="s">
        <v>31</v>
      </c>
      <c r="C219">
        <v>52</v>
      </c>
      <c r="D219">
        <f>YEAR(cukier[[#This Row],[Data]])</f>
        <v>2008</v>
      </c>
      <c r="E2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19" s="5">
        <f>cukier[[#This Row],[Cena z kg]]*cukier[[#This Row],[KG cukru]]</f>
        <v>111.8</v>
      </c>
      <c r="G219">
        <f>IF(B218=cukier[[#This Row],[NIP]],0,1)</f>
        <v>0</v>
      </c>
      <c r="H219">
        <f>IF(cukier[[#This Row],[Czy ten sam]]=0,H218+cukier[[#This Row],[KG cukru]],cukier[[#This Row],[KG cukru]])</f>
        <v>511</v>
      </c>
      <c r="I2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2.6</v>
      </c>
    </row>
    <row r="220" spans="1:9" x14ac:dyDescent="0.25">
      <c r="A220" s="1">
        <v>39729</v>
      </c>
      <c r="B220" s="2" t="s">
        <v>31</v>
      </c>
      <c r="C220">
        <v>136</v>
      </c>
      <c r="D220">
        <f>YEAR(cukier[[#This Row],[Data]])</f>
        <v>2008</v>
      </c>
      <c r="E2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20" s="5">
        <f>cukier[[#This Row],[Cena z kg]]*cukier[[#This Row],[KG cukru]]</f>
        <v>292.39999999999998</v>
      </c>
      <c r="G220">
        <f>IF(B219=cukier[[#This Row],[NIP]],0,1)</f>
        <v>0</v>
      </c>
      <c r="H220">
        <f>IF(cukier[[#This Row],[Czy ten sam]]=0,H219+cukier[[#This Row],[KG cukru]],cukier[[#This Row],[KG cukru]])</f>
        <v>647</v>
      </c>
      <c r="I2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6.8000000000000007</v>
      </c>
    </row>
    <row r="221" spans="1:9" x14ac:dyDescent="0.25">
      <c r="A221" s="1">
        <v>39733</v>
      </c>
      <c r="B221" s="2" t="s">
        <v>31</v>
      </c>
      <c r="C221">
        <v>51</v>
      </c>
      <c r="D221">
        <f>YEAR(cukier[[#This Row],[Data]])</f>
        <v>2008</v>
      </c>
      <c r="E2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21" s="5">
        <f>cukier[[#This Row],[Cena z kg]]*cukier[[#This Row],[KG cukru]]</f>
        <v>109.64999999999999</v>
      </c>
      <c r="G221">
        <f>IF(B220=cukier[[#This Row],[NIP]],0,1)</f>
        <v>0</v>
      </c>
      <c r="H221">
        <f>IF(cukier[[#This Row],[Czy ten sam]]=0,H220+cukier[[#This Row],[KG cukru]],cukier[[#This Row],[KG cukru]])</f>
        <v>698</v>
      </c>
      <c r="I2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2.5500000000000003</v>
      </c>
    </row>
    <row r="222" spans="1:9" x14ac:dyDescent="0.25">
      <c r="A222" s="1">
        <v>39805</v>
      </c>
      <c r="B222" s="2" t="s">
        <v>31</v>
      </c>
      <c r="C222">
        <v>94</v>
      </c>
      <c r="D222">
        <f>YEAR(cukier[[#This Row],[Data]])</f>
        <v>2008</v>
      </c>
      <c r="E2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22" s="5">
        <f>cukier[[#This Row],[Cena z kg]]*cukier[[#This Row],[KG cukru]]</f>
        <v>202.1</v>
      </c>
      <c r="G222">
        <f>IF(B221=cukier[[#This Row],[NIP]],0,1)</f>
        <v>0</v>
      </c>
      <c r="H222">
        <f>IF(cukier[[#This Row],[Czy ten sam]]=0,H221+cukier[[#This Row],[KG cukru]],cukier[[#This Row],[KG cukru]])</f>
        <v>792</v>
      </c>
      <c r="I2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4.7</v>
      </c>
    </row>
    <row r="223" spans="1:9" x14ac:dyDescent="0.25">
      <c r="A223" s="1">
        <v>39909</v>
      </c>
      <c r="B223" s="2" t="s">
        <v>31</v>
      </c>
      <c r="C223">
        <v>109</v>
      </c>
      <c r="D223">
        <f>YEAR(cukier[[#This Row],[Data]])</f>
        <v>2009</v>
      </c>
      <c r="E2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23" s="5">
        <f>cukier[[#This Row],[Cena z kg]]*cukier[[#This Row],[KG cukru]]</f>
        <v>232.17</v>
      </c>
      <c r="G223">
        <f>IF(B222=cukier[[#This Row],[NIP]],0,1)</f>
        <v>0</v>
      </c>
      <c r="H223">
        <f>IF(cukier[[#This Row],[Czy ten sam]]=0,H222+cukier[[#This Row],[KG cukru]],cukier[[#This Row],[KG cukru]])</f>
        <v>901</v>
      </c>
      <c r="I2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5.45</v>
      </c>
    </row>
    <row r="224" spans="1:9" x14ac:dyDescent="0.25">
      <c r="A224" s="1">
        <v>39923</v>
      </c>
      <c r="B224" s="2" t="s">
        <v>31</v>
      </c>
      <c r="C224">
        <v>114</v>
      </c>
      <c r="D224">
        <f>YEAR(cukier[[#This Row],[Data]])</f>
        <v>2009</v>
      </c>
      <c r="E2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24" s="5">
        <f>cukier[[#This Row],[Cena z kg]]*cukier[[#This Row],[KG cukru]]</f>
        <v>242.82</v>
      </c>
      <c r="G224">
        <f>IF(B223=cukier[[#This Row],[NIP]],0,1)</f>
        <v>0</v>
      </c>
      <c r="H224">
        <f>IF(cukier[[#This Row],[Czy ten sam]]=0,H223+cukier[[#This Row],[KG cukru]],cukier[[#This Row],[KG cukru]])</f>
        <v>1015</v>
      </c>
      <c r="I2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11.4</v>
      </c>
    </row>
    <row r="225" spans="1:9" x14ac:dyDescent="0.25">
      <c r="A225" s="1">
        <v>40065</v>
      </c>
      <c r="B225" s="2" t="s">
        <v>31</v>
      </c>
      <c r="C225">
        <v>192</v>
      </c>
      <c r="D225">
        <f>YEAR(cukier[[#This Row],[Data]])</f>
        <v>2009</v>
      </c>
      <c r="E2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25" s="5">
        <f>cukier[[#This Row],[Cena z kg]]*cukier[[#This Row],[KG cukru]]</f>
        <v>408.96</v>
      </c>
      <c r="G225">
        <f>IF(B224=cukier[[#This Row],[NIP]],0,1)</f>
        <v>0</v>
      </c>
      <c r="H225">
        <f>IF(cukier[[#This Row],[Czy ten sam]]=0,H224+cukier[[#This Row],[KG cukru]],cukier[[#This Row],[KG cukru]])</f>
        <v>1207</v>
      </c>
      <c r="I2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19.200000000000003</v>
      </c>
    </row>
    <row r="226" spans="1:9" x14ac:dyDescent="0.25">
      <c r="A226" s="1">
        <v>40089</v>
      </c>
      <c r="B226" s="2" t="s">
        <v>31</v>
      </c>
      <c r="C226">
        <v>86</v>
      </c>
      <c r="D226">
        <f>YEAR(cukier[[#This Row],[Data]])</f>
        <v>2009</v>
      </c>
      <c r="E2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26" s="5">
        <f>cukier[[#This Row],[Cena z kg]]*cukier[[#This Row],[KG cukru]]</f>
        <v>183.17999999999998</v>
      </c>
      <c r="G226">
        <f>IF(B225=cukier[[#This Row],[NIP]],0,1)</f>
        <v>0</v>
      </c>
      <c r="H226">
        <f>IF(cukier[[#This Row],[Czy ten sam]]=0,H225+cukier[[#This Row],[KG cukru]],cukier[[#This Row],[KG cukru]])</f>
        <v>1293</v>
      </c>
      <c r="I2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8.6</v>
      </c>
    </row>
    <row r="227" spans="1:9" x14ac:dyDescent="0.25">
      <c r="A227" s="1">
        <v>40329</v>
      </c>
      <c r="B227" s="2" t="s">
        <v>31</v>
      </c>
      <c r="C227">
        <v>67</v>
      </c>
      <c r="D227">
        <f>YEAR(cukier[[#This Row],[Data]])</f>
        <v>2010</v>
      </c>
      <c r="E2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27" s="5">
        <f>cukier[[#This Row],[Cena z kg]]*cukier[[#This Row],[KG cukru]]</f>
        <v>140.70000000000002</v>
      </c>
      <c r="G227">
        <f>IF(B226=cukier[[#This Row],[NIP]],0,1)</f>
        <v>0</v>
      </c>
      <c r="H227">
        <f>IF(cukier[[#This Row],[Czy ten sam]]=0,H226+cukier[[#This Row],[KG cukru]],cukier[[#This Row],[KG cukru]])</f>
        <v>1360</v>
      </c>
      <c r="I2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6.7</v>
      </c>
    </row>
    <row r="228" spans="1:9" x14ac:dyDescent="0.25">
      <c r="A228" s="1">
        <v>40545</v>
      </c>
      <c r="B228" s="2" t="s">
        <v>31</v>
      </c>
      <c r="C228">
        <v>102</v>
      </c>
      <c r="D228">
        <f>YEAR(cukier[[#This Row],[Data]])</f>
        <v>2011</v>
      </c>
      <c r="E2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28" s="5">
        <f>cukier[[#This Row],[Cena z kg]]*cukier[[#This Row],[KG cukru]]</f>
        <v>224.4</v>
      </c>
      <c r="G228">
        <f>IF(B227=cukier[[#This Row],[NIP]],0,1)</f>
        <v>0</v>
      </c>
      <c r="H228">
        <f>IF(cukier[[#This Row],[Czy ten sam]]=0,H227+cukier[[#This Row],[KG cukru]],cukier[[#This Row],[KG cukru]])</f>
        <v>1462</v>
      </c>
      <c r="I2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10.200000000000001</v>
      </c>
    </row>
    <row r="229" spans="1:9" x14ac:dyDescent="0.25">
      <c r="A229" s="1">
        <v>40614</v>
      </c>
      <c r="B229" s="2" t="s">
        <v>31</v>
      </c>
      <c r="C229">
        <v>37</v>
      </c>
      <c r="D229">
        <f>YEAR(cukier[[#This Row],[Data]])</f>
        <v>2011</v>
      </c>
      <c r="E2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29" s="5">
        <f>cukier[[#This Row],[Cena z kg]]*cukier[[#This Row],[KG cukru]]</f>
        <v>81.400000000000006</v>
      </c>
      <c r="G229">
        <f>IF(B228=cukier[[#This Row],[NIP]],0,1)</f>
        <v>0</v>
      </c>
      <c r="H229">
        <f>IF(cukier[[#This Row],[Czy ten sam]]=0,H228+cukier[[#This Row],[KG cukru]],cukier[[#This Row],[KG cukru]])</f>
        <v>1499</v>
      </c>
      <c r="I2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3.7</v>
      </c>
    </row>
    <row r="230" spans="1:9" x14ac:dyDescent="0.25">
      <c r="A230" s="1">
        <v>40704</v>
      </c>
      <c r="B230" s="2" t="s">
        <v>31</v>
      </c>
      <c r="C230">
        <v>104</v>
      </c>
      <c r="D230">
        <f>YEAR(cukier[[#This Row],[Data]])</f>
        <v>2011</v>
      </c>
      <c r="E2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30" s="5">
        <f>cukier[[#This Row],[Cena z kg]]*cukier[[#This Row],[KG cukru]]</f>
        <v>228.8</v>
      </c>
      <c r="G230">
        <f>IF(B229=cukier[[#This Row],[NIP]],0,1)</f>
        <v>0</v>
      </c>
      <c r="H230">
        <f>IF(cukier[[#This Row],[Czy ten sam]]=0,H229+cukier[[#This Row],[KG cukru]],cukier[[#This Row],[KG cukru]])</f>
        <v>1603</v>
      </c>
      <c r="I2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10.4</v>
      </c>
    </row>
    <row r="231" spans="1:9" x14ac:dyDescent="0.25">
      <c r="A231" s="1">
        <v>40959</v>
      </c>
      <c r="B231" s="2" t="s">
        <v>31</v>
      </c>
      <c r="C231">
        <v>54</v>
      </c>
      <c r="D231">
        <f>YEAR(cukier[[#This Row],[Data]])</f>
        <v>2012</v>
      </c>
      <c r="E2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31" s="5">
        <f>cukier[[#This Row],[Cena z kg]]*cukier[[#This Row],[KG cukru]]</f>
        <v>121.5</v>
      </c>
      <c r="G231">
        <f>IF(B230=cukier[[#This Row],[NIP]],0,1)</f>
        <v>0</v>
      </c>
      <c r="H231">
        <f>IF(cukier[[#This Row],[Czy ten sam]]=0,H230+cukier[[#This Row],[KG cukru]],cukier[[#This Row],[KG cukru]])</f>
        <v>1657</v>
      </c>
      <c r="I2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5.4</v>
      </c>
    </row>
    <row r="232" spans="1:9" x14ac:dyDescent="0.25">
      <c r="A232" s="1">
        <v>41317</v>
      </c>
      <c r="B232" s="2" t="s">
        <v>31</v>
      </c>
      <c r="C232">
        <v>80</v>
      </c>
      <c r="D232">
        <f>YEAR(cukier[[#This Row],[Data]])</f>
        <v>2013</v>
      </c>
      <c r="E2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32" s="5">
        <f>cukier[[#This Row],[Cena z kg]]*cukier[[#This Row],[KG cukru]]</f>
        <v>177.60000000000002</v>
      </c>
      <c r="G232">
        <f>IF(B231=cukier[[#This Row],[NIP]],0,1)</f>
        <v>0</v>
      </c>
      <c r="H232">
        <f>IF(cukier[[#This Row],[Czy ten sam]]=0,H231+cukier[[#This Row],[KG cukru]],cukier[[#This Row],[KG cukru]])</f>
        <v>1737</v>
      </c>
      <c r="I2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</v>
      </c>
    </row>
    <row r="233" spans="1:9" x14ac:dyDescent="0.25">
      <c r="A233" s="1">
        <v>39623</v>
      </c>
      <c r="B233" s="2" t="s">
        <v>169</v>
      </c>
      <c r="C233">
        <v>10</v>
      </c>
      <c r="D233">
        <f>YEAR(cukier[[#This Row],[Data]])</f>
        <v>2008</v>
      </c>
      <c r="E2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33" s="5">
        <f>cukier[[#This Row],[Cena z kg]]*cukier[[#This Row],[KG cukru]]</f>
        <v>21.5</v>
      </c>
      <c r="G233">
        <f>IF(B232=cukier[[#This Row],[NIP]],0,1)</f>
        <v>1</v>
      </c>
      <c r="H233">
        <f>IF(cukier[[#This Row],[Czy ten sam]]=0,H232+cukier[[#This Row],[KG cukru]],cukier[[#This Row],[KG cukru]])</f>
        <v>10</v>
      </c>
      <c r="I2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34" spans="1:9" x14ac:dyDescent="0.25">
      <c r="A234" s="1">
        <v>39924</v>
      </c>
      <c r="B234" s="2" t="s">
        <v>169</v>
      </c>
      <c r="C234">
        <v>4</v>
      </c>
      <c r="D234">
        <f>YEAR(cukier[[#This Row],[Data]])</f>
        <v>2009</v>
      </c>
      <c r="E2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34" s="5">
        <f>cukier[[#This Row],[Cena z kg]]*cukier[[#This Row],[KG cukru]]</f>
        <v>8.52</v>
      </c>
      <c r="G234">
        <f>IF(B233=cukier[[#This Row],[NIP]],0,1)</f>
        <v>0</v>
      </c>
      <c r="H234">
        <f>IF(cukier[[#This Row],[Czy ten sam]]=0,H233+cukier[[#This Row],[KG cukru]],cukier[[#This Row],[KG cukru]])</f>
        <v>14</v>
      </c>
      <c r="I2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35" spans="1:9" x14ac:dyDescent="0.25">
      <c r="A235" s="1">
        <v>41517</v>
      </c>
      <c r="B235" s="2" t="s">
        <v>234</v>
      </c>
      <c r="C235">
        <v>5</v>
      </c>
      <c r="D235">
        <f>YEAR(cukier[[#This Row],[Data]])</f>
        <v>2013</v>
      </c>
      <c r="E2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35" s="5">
        <f>cukier[[#This Row],[Cena z kg]]*cukier[[#This Row],[KG cukru]]</f>
        <v>11.100000000000001</v>
      </c>
      <c r="G235">
        <f>IF(B234=cukier[[#This Row],[NIP]],0,1)</f>
        <v>1</v>
      </c>
      <c r="H235">
        <f>IF(cukier[[#This Row],[Czy ten sam]]=0,H234+cukier[[#This Row],[KG cukru]],cukier[[#This Row],[KG cukru]])</f>
        <v>5</v>
      </c>
      <c r="I2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36" spans="1:9" x14ac:dyDescent="0.25">
      <c r="A236" s="1">
        <v>41651</v>
      </c>
      <c r="B236" s="2" t="s">
        <v>234</v>
      </c>
      <c r="C236">
        <v>3</v>
      </c>
      <c r="D236">
        <f>YEAR(cukier[[#This Row],[Data]])</f>
        <v>2014</v>
      </c>
      <c r="E2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36" s="5">
        <f>cukier[[#This Row],[Cena z kg]]*cukier[[#This Row],[KG cukru]]</f>
        <v>6.6899999999999995</v>
      </c>
      <c r="G236">
        <f>IF(B235=cukier[[#This Row],[NIP]],0,1)</f>
        <v>0</v>
      </c>
      <c r="H236">
        <f>IF(cukier[[#This Row],[Czy ten sam]]=0,H235+cukier[[#This Row],[KG cukru]],cukier[[#This Row],[KG cukru]])</f>
        <v>8</v>
      </c>
      <c r="I2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37" spans="1:9" x14ac:dyDescent="0.25">
      <c r="A237" s="1">
        <v>38457</v>
      </c>
      <c r="B237" s="2" t="s">
        <v>37</v>
      </c>
      <c r="C237">
        <v>174</v>
      </c>
      <c r="D237">
        <f>YEAR(cukier[[#This Row],[Data]])</f>
        <v>2005</v>
      </c>
      <c r="E2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37" s="5">
        <f>cukier[[#This Row],[Cena z kg]]*cukier[[#This Row],[KG cukru]]</f>
        <v>348</v>
      </c>
      <c r="G237">
        <f>IF(B236=cukier[[#This Row],[NIP]],0,1)</f>
        <v>1</v>
      </c>
      <c r="H237">
        <f>IF(cukier[[#This Row],[Czy ten sam]]=0,H236+cukier[[#This Row],[KG cukru]],cukier[[#This Row],[KG cukru]])</f>
        <v>174</v>
      </c>
      <c r="I2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8.7000000000000011</v>
      </c>
    </row>
    <row r="238" spans="1:9" x14ac:dyDescent="0.25">
      <c r="A238" s="1">
        <v>38571</v>
      </c>
      <c r="B238" s="2" t="s">
        <v>37</v>
      </c>
      <c r="C238">
        <v>35</v>
      </c>
      <c r="D238">
        <f>YEAR(cukier[[#This Row],[Data]])</f>
        <v>2005</v>
      </c>
      <c r="E2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38" s="5">
        <f>cukier[[#This Row],[Cena z kg]]*cukier[[#This Row],[KG cukru]]</f>
        <v>70</v>
      </c>
      <c r="G238">
        <f>IF(B237=cukier[[#This Row],[NIP]],0,1)</f>
        <v>0</v>
      </c>
      <c r="H238">
        <f>IF(cukier[[#This Row],[Czy ten sam]]=0,H237+cukier[[#This Row],[KG cukru]],cukier[[#This Row],[KG cukru]])</f>
        <v>209</v>
      </c>
      <c r="I2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1.75</v>
      </c>
    </row>
    <row r="239" spans="1:9" x14ac:dyDescent="0.25">
      <c r="A239" s="1">
        <v>38653</v>
      </c>
      <c r="B239" s="2" t="s">
        <v>37</v>
      </c>
      <c r="C239">
        <v>165</v>
      </c>
      <c r="D239">
        <f>YEAR(cukier[[#This Row],[Data]])</f>
        <v>2005</v>
      </c>
      <c r="E2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39" s="5">
        <f>cukier[[#This Row],[Cena z kg]]*cukier[[#This Row],[KG cukru]]</f>
        <v>330</v>
      </c>
      <c r="G239">
        <f>IF(B238=cukier[[#This Row],[NIP]],0,1)</f>
        <v>0</v>
      </c>
      <c r="H239">
        <f>IF(cukier[[#This Row],[Czy ten sam]]=0,H238+cukier[[#This Row],[KG cukru]],cukier[[#This Row],[KG cukru]])</f>
        <v>374</v>
      </c>
      <c r="I2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8.25</v>
      </c>
    </row>
    <row r="240" spans="1:9" x14ac:dyDescent="0.25">
      <c r="A240" s="1">
        <v>38708</v>
      </c>
      <c r="B240" s="2" t="s">
        <v>37</v>
      </c>
      <c r="C240">
        <v>187</v>
      </c>
      <c r="D240">
        <f>YEAR(cukier[[#This Row],[Data]])</f>
        <v>2005</v>
      </c>
      <c r="E2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40" s="5">
        <f>cukier[[#This Row],[Cena z kg]]*cukier[[#This Row],[KG cukru]]</f>
        <v>374</v>
      </c>
      <c r="G240">
        <f>IF(B239=cukier[[#This Row],[NIP]],0,1)</f>
        <v>0</v>
      </c>
      <c r="H240">
        <f>IF(cukier[[#This Row],[Czy ten sam]]=0,H239+cukier[[#This Row],[KG cukru]],cukier[[#This Row],[KG cukru]])</f>
        <v>561</v>
      </c>
      <c r="I2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9.35</v>
      </c>
    </row>
    <row r="241" spans="1:9" x14ac:dyDescent="0.25">
      <c r="A241" s="1">
        <v>38860</v>
      </c>
      <c r="B241" s="2" t="s">
        <v>37</v>
      </c>
      <c r="C241">
        <v>166</v>
      </c>
      <c r="D241">
        <f>YEAR(cukier[[#This Row],[Data]])</f>
        <v>2006</v>
      </c>
      <c r="E2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41" s="5">
        <f>cukier[[#This Row],[Cena z kg]]*cukier[[#This Row],[KG cukru]]</f>
        <v>340.29999999999995</v>
      </c>
      <c r="G241">
        <f>IF(B240=cukier[[#This Row],[NIP]],0,1)</f>
        <v>0</v>
      </c>
      <c r="H241">
        <f>IF(cukier[[#This Row],[Czy ten sam]]=0,H240+cukier[[#This Row],[KG cukru]],cukier[[#This Row],[KG cukru]])</f>
        <v>727</v>
      </c>
      <c r="I2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8.3000000000000007</v>
      </c>
    </row>
    <row r="242" spans="1:9" x14ac:dyDescent="0.25">
      <c r="A242" s="1">
        <v>38991</v>
      </c>
      <c r="B242" s="2" t="s">
        <v>37</v>
      </c>
      <c r="C242">
        <v>170</v>
      </c>
      <c r="D242">
        <f>YEAR(cukier[[#This Row],[Data]])</f>
        <v>2006</v>
      </c>
      <c r="E2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42" s="5">
        <f>cukier[[#This Row],[Cena z kg]]*cukier[[#This Row],[KG cukru]]</f>
        <v>348.49999999999994</v>
      </c>
      <c r="G242">
        <f>IF(B241=cukier[[#This Row],[NIP]],0,1)</f>
        <v>0</v>
      </c>
      <c r="H242">
        <f>IF(cukier[[#This Row],[Czy ten sam]]=0,H241+cukier[[#This Row],[KG cukru]],cukier[[#This Row],[KG cukru]])</f>
        <v>897</v>
      </c>
      <c r="I2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8.5</v>
      </c>
    </row>
    <row r="243" spans="1:9" x14ac:dyDescent="0.25">
      <c r="A243" s="1">
        <v>39040</v>
      </c>
      <c r="B243" s="2" t="s">
        <v>37</v>
      </c>
      <c r="C243">
        <v>62</v>
      </c>
      <c r="D243">
        <f>YEAR(cukier[[#This Row],[Data]])</f>
        <v>2006</v>
      </c>
      <c r="E2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43" s="5">
        <f>cukier[[#This Row],[Cena z kg]]*cukier[[#This Row],[KG cukru]]</f>
        <v>127.1</v>
      </c>
      <c r="G243">
        <f>IF(B242=cukier[[#This Row],[NIP]],0,1)</f>
        <v>0</v>
      </c>
      <c r="H243">
        <f>IF(cukier[[#This Row],[Czy ten sam]]=0,H242+cukier[[#This Row],[KG cukru]],cukier[[#This Row],[KG cukru]])</f>
        <v>959</v>
      </c>
      <c r="I2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3.1</v>
      </c>
    </row>
    <row r="244" spans="1:9" x14ac:dyDescent="0.25">
      <c r="A244" s="1">
        <v>39289</v>
      </c>
      <c r="B244" s="2" t="s">
        <v>37</v>
      </c>
      <c r="C244">
        <v>187</v>
      </c>
      <c r="D244">
        <f>YEAR(cukier[[#This Row],[Data]])</f>
        <v>2007</v>
      </c>
      <c r="E2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44" s="5">
        <f>cukier[[#This Row],[Cena z kg]]*cukier[[#This Row],[KG cukru]]</f>
        <v>390.83</v>
      </c>
      <c r="G244">
        <f>IF(B243=cukier[[#This Row],[NIP]],0,1)</f>
        <v>0</v>
      </c>
      <c r="H244">
        <f>IF(cukier[[#This Row],[Czy ten sam]]=0,H243+cukier[[#This Row],[KG cukru]],cukier[[#This Row],[KG cukru]])</f>
        <v>1146</v>
      </c>
      <c r="I2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18.7</v>
      </c>
    </row>
    <row r="245" spans="1:9" x14ac:dyDescent="0.25">
      <c r="A245" s="1">
        <v>39314</v>
      </c>
      <c r="B245" s="2" t="s">
        <v>37</v>
      </c>
      <c r="C245">
        <v>59</v>
      </c>
      <c r="D245">
        <f>YEAR(cukier[[#This Row],[Data]])</f>
        <v>2007</v>
      </c>
      <c r="E2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45" s="5">
        <f>cukier[[#This Row],[Cena z kg]]*cukier[[#This Row],[KG cukru]]</f>
        <v>123.30999999999999</v>
      </c>
      <c r="G245">
        <f>IF(B244=cukier[[#This Row],[NIP]],0,1)</f>
        <v>0</v>
      </c>
      <c r="H245">
        <f>IF(cukier[[#This Row],[Czy ten sam]]=0,H244+cukier[[#This Row],[KG cukru]],cukier[[#This Row],[KG cukru]])</f>
        <v>1205</v>
      </c>
      <c r="I2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246" spans="1:9" x14ac:dyDescent="0.25">
      <c r="A246" s="1">
        <v>39350</v>
      </c>
      <c r="B246" s="2" t="s">
        <v>37</v>
      </c>
      <c r="C246">
        <v>33</v>
      </c>
      <c r="D246">
        <f>YEAR(cukier[[#This Row],[Data]])</f>
        <v>2007</v>
      </c>
      <c r="E2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46" s="5">
        <f>cukier[[#This Row],[Cena z kg]]*cukier[[#This Row],[KG cukru]]</f>
        <v>68.97</v>
      </c>
      <c r="G246">
        <f>IF(B245=cukier[[#This Row],[NIP]],0,1)</f>
        <v>0</v>
      </c>
      <c r="H246">
        <f>IF(cukier[[#This Row],[Czy ten sam]]=0,H245+cukier[[#This Row],[KG cukru]],cukier[[#This Row],[KG cukru]])</f>
        <v>1238</v>
      </c>
      <c r="I2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3.3000000000000003</v>
      </c>
    </row>
    <row r="247" spans="1:9" x14ac:dyDescent="0.25">
      <c r="A247" s="1">
        <v>39386</v>
      </c>
      <c r="B247" s="2" t="s">
        <v>37</v>
      </c>
      <c r="C247">
        <v>65</v>
      </c>
      <c r="D247">
        <f>YEAR(cukier[[#This Row],[Data]])</f>
        <v>2007</v>
      </c>
      <c r="E2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47" s="5">
        <f>cukier[[#This Row],[Cena z kg]]*cukier[[#This Row],[KG cukru]]</f>
        <v>135.85</v>
      </c>
      <c r="G247">
        <f>IF(B246=cukier[[#This Row],[NIP]],0,1)</f>
        <v>0</v>
      </c>
      <c r="H247">
        <f>IF(cukier[[#This Row],[Czy ten sam]]=0,H246+cukier[[#This Row],[KG cukru]],cukier[[#This Row],[KG cukru]])</f>
        <v>1303</v>
      </c>
      <c r="I2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6.5</v>
      </c>
    </row>
    <row r="248" spans="1:9" x14ac:dyDescent="0.25">
      <c r="A248" s="1">
        <v>39414</v>
      </c>
      <c r="B248" s="2" t="s">
        <v>37</v>
      </c>
      <c r="C248">
        <v>85</v>
      </c>
      <c r="D248">
        <f>YEAR(cukier[[#This Row],[Data]])</f>
        <v>2007</v>
      </c>
      <c r="E2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48" s="5">
        <f>cukier[[#This Row],[Cena z kg]]*cukier[[#This Row],[KG cukru]]</f>
        <v>177.64999999999998</v>
      </c>
      <c r="G248">
        <f>IF(B247=cukier[[#This Row],[NIP]],0,1)</f>
        <v>0</v>
      </c>
      <c r="H248">
        <f>IF(cukier[[#This Row],[Czy ten sam]]=0,H247+cukier[[#This Row],[KG cukru]],cukier[[#This Row],[KG cukru]])</f>
        <v>1388</v>
      </c>
      <c r="I2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8.5</v>
      </c>
    </row>
    <row r="249" spans="1:9" x14ac:dyDescent="0.25">
      <c r="A249" s="1">
        <v>39470</v>
      </c>
      <c r="B249" s="2" t="s">
        <v>37</v>
      </c>
      <c r="C249">
        <v>132</v>
      </c>
      <c r="D249">
        <f>YEAR(cukier[[#This Row],[Data]])</f>
        <v>2008</v>
      </c>
      <c r="E2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49" s="5">
        <f>cukier[[#This Row],[Cena z kg]]*cukier[[#This Row],[KG cukru]]</f>
        <v>283.8</v>
      </c>
      <c r="G249">
        <f>IF(B248=cukier[[#This Row],[NIP]],0,1)</f>
        <v>0</v>
      </c>
      <c r="H249">
        <f>IF(cukier[[#This Row],[Czy ten sam]]=0,H248+cukier[[#This Row],[KG cukru]],cukier[[#This Row],[KG cukru]])</f>
        <v>1520</v>
      </c>
      <c r="I2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13.200000000000001</v>
      </c>
    </row>
    <row r="250" spans="1:9" x14ac:dyDescent="0.25">
      <c r="A250" s="1">
        <v>39609</v>
      </c>
      <c r="B250" s="2" t="s">
        <v>37</v>
      </c>
      <c r="C250">
        <v>32</v>
      </c>
      <c r="D250">
        <f>YEAR(cukier[[#This Row],[Data]])</f>
        <v>2008</v>
      </c>
      <c r="E2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50" s="5">
        <f>cukier[[#This Row],[Cena z kg]]*cukier[[#This Row],[KG cukru]]</f>
        <v>68.8</v>
      </c>
      <c r="G250">
        <f>IF(B249=cukier[[#This Row],[NIP]],0,1)</f>
        <v>0</v>
      </c>
      <c r="H250">
        <f>IF(cukier[[#This Row],[Czy ten sam]]=0,H249+cukier[[#This Row],[KG cukru]],cukier[[#This Row],[KG cukru]])</f>
        <v>1552</v>
      </c>
      <c r="I2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3.2</v>
      </c>
    </row>
    <row r="251" spans="1:9" x14ac:dyDescent="0.25">
      <c r="A251" s="1">
        <v>39697</v>
      </c>
      <c r="B251" s="2" t="s">
        <v>37</v>
      </c>
      <c r="C251">
        <v>150</v>
      </c>
      <c r="D251">
        <f>YEAR(cukier[[#This Row],[Data]])</f>
        <v>2008</v>
      </c>
      <c r="E2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51" s="5">
        <f>cukier[[#This Row],[Cena z kg]]*cukier[[#This Row],[KG cukru]]</f>
        <v>322.5</v>
      </c>
      <c r="G251">
        <f>IF(B250=cukier[[#This Row],[NIP]],0,1)</f>
        <v>0</v>
      </c>
      <c r="H251">
        <f>IF(cukier[[#This Row],[Czy ten sam]]=0,H250+cukier[[#This Row],[KG cukru]],cukier[[#This Row],[KG cukru]])</f>
        <v>1702</v>
      </c>
      <c r="I2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</v>
      </c>
    </row>
    <row r="252" spans="1:9" x14ac:dyDescent="0.25">
      <c r="A252" s="1">
        <v>39815</v>
      </c>
      <c r="B252" s="2" t="s">
        <v>37</v>
      </c>
      <c r="C252">
        <v>188</v>
      </c>
      <c r="D252">
        <f>YEAR(cukier[[#This Row],[Data]])</f>
        <v>2009</v>
      </c>
      <c r="E2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52" s="5">
        <f>cukier[[#This Row],[Cena z kg]]*cukier[[#This Row],[KG cukru]]</f>
        <v>400.44</v>
      </c>
      <c r="G252">
        <f>IF(B251=cukier[[#This Row],[NIP]],0,1)</f>
        <v>0</v>
      </c>
      <c r="H252">
        <f>IF(cukier[[#This Row],[Czy ten sam]]=0,H251+cukier[[#This Row],[KG cukru]],cukier[[#This Row],[KG cukru]])</f>
        <v>1890</v>
      </c>
      <c r="I2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18.8</v>
      </c>
    </row>
    <row r="253" spans="1:9" x14ac:dyDescent="0.25">
      <c r="A253" s="1">
        <v>39906</v>
      </c>
      <c r="B253" s="2" t="s">
        <v>37</v>
      </c>
      <c r="C253">
        <v>153</v>
      </c>
      <c r="D253">
        <f>YEAR(cukier[[#This Row],[Data]])</f>
        <v>2009</v>
      </c>
      <c r="E2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53" s="5">
        <f>cukier[[#This Row],[Cena z kg]]*cukier[[#This Row],[KG cukru]]</f>
        <v>325.89</v>
      </c>
      <c r="G253">
        <f>IF(B252=cukier[[#This Row],[NIP]],0,1)</f>
        <v>0</v>
      </c>
      <c r="H253">
        <f>IF(cukier[[#This Row],[Czy ten sam]]=0,H252+cukier[[#This Row],[KG cukru]],cukier[[#This Row],[KG cukru]])</f>
        <v>2043</v>
      </c>
      <c r="I2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15.3</v>
      </c>
    </row>
    <row r="254" spans="1:9" x14ac:dyDescent="0.25">
      <c r="A254" s="1">
        <v>39933</v>
      </c>
      <c r="B254" s="2" t="s">
        <v>37</v>
      </c>
      <c r="C254">
        <v>105</v>
      </c>
      <c r="D254">
        <f>YEAR(cukier[[#This Row],[Data]])</f>
        <v>2009</v>
      </c>
      <c r="E2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54" s="5">
        <f>cukier[[#This Row],[Cena z kg]]*cukier[[#This Row],[KG cukru]]</f>
        <v>223.64999999999998</v>
      </c>
      <c r="G254">
        <f>IF(B253=cukier[[#This Row],[NIP]],0,1)</f>
        <v>0</v>
      </c>
      <c r="H254">
        <f>IF(cukier[[#This Row],[Czy ten sam]]=0,H253+cukier[[#This Row],[KG cukru]],cukier[[#This Row],[KG cukru]])</f>
        <v>2148</v>
      </c>
      <c r="I2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10.5</v>
      </c>
    </row>
    <row r="255" spans="1:9" x14ac:dyDescent="0.25">
      <c r="A255" s="1">
        <v>39959</v>
      </c>
      <c r="B255" s="2" t="s">
        <v>37</v>
      </c>
      <c r="C255">
        <v>36</v>
      </c>
      <c r="D255">
        <f>YEAR(cukier[[#This Row],[Data]])</f>
        <v>2009</v>
      </c>
      <c r="E2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55" s="5">
        <f>cukier[[#This Row],[Cena z kg]]*cukier[[#This Row],[KG cukru]]</f>
        <v>76.679999999999993</v>
      </c>
      <c r="G255">
        <f>IF(B254=cukier[[#This Row],[NIP]],0,1)</f>
        <v>0</v>
      </c>
      <c r="H255">
        <f>IF(cukier[[#This Row],[Czy ten sam]]=0,H254+cukier[[#This Row],[KG cukru]],cukier[[#This Row],[KG cukru]])</f>
        <v>2184</v>
      </c>
      <c r="I2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3.6</v>
      </c>
    </row>
    <row r="256" spans="1:9" x14ac:dyDescent="0.25">
      <c r="A256" s="1">
        <v>40027</v>
      </c>
      <c r="B256" s="2" t="s">
        <v>37</v>
      </c>
      <c r="C256">
        <v>194</v>
      </c>
      <c r="D256">
        <f>YEAR(cukier[[#This Row],[Data]])</f>
        <v>2009</v>
      </c>
      <c r="E2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56" s="5">
        <f>cukier[[#This Row],[Cena z kg]]*cukier[[#This Row],[KG cukru]]</f>
        <v>413.21999999999997</v>
      </c>
      <c r="G256">
        <f>IF(B255=cukier[[#This Row],[NIP]],0,1)</f>
        <v>0</v>
      </c>
      <c r="H256">
        <f>IF(cukier[[#This Row],[Czy ten sam]]=0,H255+cukier[[#This Row],[KG cukru]],cukier[[#This Row],[KG cukru]])</f>
        <v>2378</v>
      </c>
      <c r="I2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19.400000000000002</v>
      </c>
    </row>
    <row r="257" spans="1:9" x14ac:dyDescent="0.25">
      <c r="A257" s="1">
        <v>40077</v>
      </c>
      <c r="B257" s="2" t="s">
        <v>37</v>
      </c>
      <c r="C257">
        <v>41</v>
      </c>
      <c r="D257">
        <f>YEAR(cukier[[#This Row],[Data]])</f>
        <v>2009</v>
      </c>
      <c r="E2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57" s="5">
        <f>cukier[[#This Row],[Cena z kg]]*cukier[[#This Row],[KG cukru]]</f>
        <v>87.33</v>
      </c>
      <c r="G257">
        <f>IF(B256=cukier[[#This Row],[NIP]],0,1)</f>
        <v>0</v>
      </c>
      <c r="H257">
        <f>IF(cukier[[#This Row],[Czy ten sam]]=0,H256+cukier[[#This Row],[KG cukru]],cukier[[#This Row],[KG cukru]])</f>
        <v>2419</v>
      </c>
      <c r="I2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4.1000000000000005</v>
      </c>
    </row>
    <row r="258" spans="1:9" x14ac:dyDescent="0.25">
      <c r="A258" s="1">
        <v>40142</v>
      </c>
      <c r="B258" s="2" t="s">
        <v>37</v>
      </c>
      <c r="C258">
        <v>29</v>
      </c>
      <c r="D258">
        <f>YEAR(cukier[[#This Row],[Data]])</f>
        <v>2009</v>
      </c>
      <c r="E2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58" s="5">
        <f>cukier[[#This Row],[Cena z kg]]*cukier[[#This Row],[KG cukru]]</f>
        <v>61.769999999999996</v>
      </c>
      <c r="G258">
        <f>IF(B257=cukier[[#This Row],[NIP]],0,1)</f>
        <v>0</v>
      </c>
      <c r="H258">
        <f>IF(cukier[[#This Row],[Czy ten sam]]=0,H257+cukier[[#This Row],[KG cukru]],cukier[[#This Row],[KG cukru]])</f>
        <v>2448</v>
      </c>
      <c r="I2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2.9000000000000004</v>
      </c>
    </row>
    <row r="259" spans="1:9" x14ac:dyDescent="0.25">
      <c r="A259" s="1">
        <v>40200</v>
      </c>
      <c r="B259" s="2" t="s">
        <v>37</v>
      </c>
      <c r="C259">
        <v>138</v>
      </c>
      <c r="D259">
        <f>YEAR(cukier[[#This Row],[Data]])</f>
        <v>2010</v>
      </c>
      <c r="E2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59" s="5">
        <f>cukier[[#This Row],[Cena z kg]]*cukier[[#This Row],[KG cukru]]</f>
        <v>289.8</v>
      </c>
      <c r="G259">
        <f>IF(B258=cukier[[#This Row],[NIP]],0,1)</f>
        <v>0</v>
      </c>
      <c r="H259">
        <f>IF(cukier[[#This Row],[Czy ten sam]]=0,H258+cukier[[#This Row],[KG cukru]],cukier[[#This Row],[KG cukru]])</f>
        <v>2586</v>
      </c>
      <c r="I2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13.8</v>
      </c>
    </row>
    <row r="260" spans="1:9" x14ac:dyDescent="0.25">
      <c r="A260" s="1">
        <v>40274</v>
      </c>
      <c r="B260" s="2" t="s">
        <v>37</v>
      </c>
      <c r="C260">
        <v>172</v>
      </c>
      <c r="D260">
        <f>YEAR(cukier[[#This Row],[Data]])</f>
        <v>2010</v>
      </c>
      <c r="E2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60" s="5">
        <f>cukier[[#This Row],[Cena z kg]]*cukier[[#This Row],[KG cukru]]</f>
        <v>361.2</v>
      </c>
      <c r="G260">
        <f>IF(B259=cukier[[#This Row],[NIP]],0,1)</f>
        <v>0</v>
      </c>
      <c r="H260">
        <f>IF(cukier[[#This Row],[Czy ten sam]]=0,H259+cukier[[#This Row],[KG cukru]],cukier[[#This Row],[KG cukru]])</f>
        <v>2758</v>
      </c>
      <c r="I2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17.2</v>
      </c>
    </row>
    <row r="261" spans="1:9" x14ac:dyDescent="0.25">
      <c r="A261" s="1">
        <v>40289</v>
      </c>
      <c r="B261" s="2" t="s">
        <v>37</v>
      </c>
      <c r="C261">
        <v>66</v>
      </c>
      <c r="D261">
        <f>YEAR(cukier[[#This Row],[Data]])</f>
        <v>2010</v>
      </c>
      <c r="E2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61" s="5">
        <f>cukier[[#This Row],[Cena z kg]]*cukier[[#This Row],[KG cukru]]</f>
        <v>138.6</v>
      </c>
      <c r="G261">
        <f>IF(B260=cukier[[#This Row],[NIP]],0,1)</f>
        <v>0</v>
      </c>
      <c r="H261">
        <f>IF(cukier[[#This Row],[Czy ten sam]]=0,H260+cukier[[#This Row],[KG cukru]],cukier[[#This Row],[KG cukru]])</f>
        <v>2824</v>
      </c>
      <c r="I2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6.6000000000000005</v>
      </c>
    </row>
    <row r="262" spans="1:9" x14ac:dyDescent="0.25">
      <c r="A262" s="1">
        <v>40374</v>
      </c>
      <c r="B262" s="2" t="s">
        <v>37</v>
      </c>
      <c r="C262">
        <v>107</v>
      </c>
      <c r="D262">
        <f>YEAR(cukier[[#This Row],[Data]])</f>
        <v>2010</v>
      </c>
      <c r="E2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62" s="5">
        <f>cukier[[#This Row],[Cena z kg]]*cukier[[#This Row],[KG cukru]]</f>
        <v>224.70000000000002</v>
      </c>
      <c r="G262">
        <f>IF(B261=cukier[[#This Row],[NIP]],0,1)</f>
        <v>0</v>
      </c>
      <c r="H262">
        <f>IF(cukier[[#This Row],[Czy ten sam]]=0,H261+cukier[[#This Row],[KG cukru]],cukier[[#This Row],[KG cukru]])</f>
        <v>2931</v>
      </c>
      <c r="I2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10.700000000000001</v>
      </c>
    </row>
    <row r="263" spans="1:9" x14ac:dyDescent="0.25">
      <c r="A263" s="1">
        <v>40386</v>
      </c>
      <c r="B263" s="2" t="s">
        <v>37</v>
      </c>
      <c r="C263">
        <v>117</v>
      </c>
      <c r="D263">
        <f>YEAR(cukier[[#This Row],[Data]])</f>
        <v>2010</v>
      </c>
      <c r="E2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63" s="5">
        <f>cukier[[#This Row],[Cena z kg]]*cukier[[#This Row],[KG cukru]]</f>
        <v>245.70000000000002</v>
      </c>
      <c r="G263">
        <f>IF(B262=cukier[[#This Row],[NIP]],0,1)</f>
        <v>0</v>
      </c>
      <c r="H263">
        <f>IF(cukier[[#This Row],[Czy ten sam]]=0,H262+cukier[[#This Row],[KG cukru]],cukier[[#This Row],[KG cukru]])</f>
        <v>3048</v>
      </c>
      <c r="I2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11.700000000000001</v>
      </c>
    </row>
    <row r="264" spans="1:9" x14ac:dyDescent="0.25">
      <c r="A264" s="1">
        <v>40505</v>
      </c>
      <c r="B264" s="2" t="s">
        <v>37</v>
      </c>
      <c r="C264">
        <v>123</v>
      </c>
      <c r="D264">
        <f>YEAR(cukier[[#This Row],[Data]])</f>
        <v>2010</v>
      </c>
      <c r="E2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64" s="5">
        <f>cukier[[#This Row],[Cena z kg]]*cukier[[#This Row],[KG cukru]]</f>
        <v>258.3</v>
      </c>
      <c r="G264">
        <f>IF(B263=cukier[[#This Row],[NIP]],0,1)</f>
        <v>0</v>
      </c>
      <c r="H264">
        <f>IF(cukier[[#This Row],[Czy ten sam]]=0,H263+cukier[[#This Row],[KG cukru]],cukier[[#This Row],[KG cukru]])</f>
        <v>3171</v>
      </c>
      <c r="I2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12.3</v>
      </c>
    </row>
    <row r="265" spans="1:9" x14ac:dyDescent="0.25">
      <c r="A265" s="1">
        <v>40740</v>
      </c>
      <c r="B265" s="2" t="s">
        <v>37</v>
      </c>
      <c r="C265">
        <v>66</v>
      </c>
      <c r="D265">
        <f>YEAR(cukier[[#This Row],[Data]])</f>
        <v>2011</v>
      </c>
      <c r="E2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65" s="5">
        <f>cukier[[#This Row],[Cena z kg]]*cukier[[#This Row],[KG cukru]]</f>
        <v>145.20000000000002</v>
      </c>
      <c r="G265">
        <f>IF(B264=cukier[[#This Row],[NIP]],0,1)</f>
        <v>0</v>
      </c>
      <c r="H265">
        <f>IF(cukier[[#This Row],[Czy ten sam]]=0,H264+cukier[[#This Row],[KG cukru]],cukier[[#This Row],[KG cukru]])</f>
        <v>3237</v>
      </c>
      <c r="I2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6.6000000000000005</v>
      </c>
    </row>
    <row r="266" spans="1:9" x14ac:dyDescent="0.25">
      <c r="A266" s="1">
        <v>40766</v>
      </c>
      <c r="B266" s="2" t="s">
        <v>37</v>
      </c>
      <c r="C266">
        <v>111</v>
      </c>
      <c r="D266">
        <f>YEAR(cukier[[#This Row],[Data]])</f>
        <v>2011</v>
      </c>
      <c r="E2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66" s="5">
        <f>cukier[[#This Row],[Cena z kg]]*cukier[[#This Row],[KG cukru]]</f>
        <v>244.20000000000002</v>
      </c>
      <c r="G266">
        <f>IF(B265=cukier[[#This Row],[NIP]],0,1)</f>
        <v>0</v>
      </c>
      <c r="H266">
        <f>IF(cukier[[#This Row],[Czy ten sam]]=0,H265+cukier[[#This Row],[KG cukru]],cukier[[#This Row],[KG cukru]])</f>
        <v>3348</v>
      </c>
      <c r="I2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11.100000000000001</v>
      </c>
    </row>
    <row r="267" spans="1:9" x14ac:dyDescent="0.25">
      <c r="A267" s="1">
        <v>40777</v>
      </c>
      <c r="B267" s="2" t="s">
        <v>37</v>
      </c>
      <c r="C267">
        <v>73</v>
      </c>
      <c r="D267">
        <f>YEAR(cukier[[#This Row],[Data]])</f>
        <v>2011</v>
      </c>
      <c r="E2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67" s="5">
        <f>cukier[[#This Row],[Cena z kg]]*cukier[[#This Row],[KG cukru]]</f>
        <v>160.60000000000002</v>
      </c>
      <c r="G267">
        <f>IF(B266=cukier[[#This Row],[NIP]],0,1)</f>
        <v>0</v>
      </c>
      <c r="H267">
        <f>IF(cukier[[#This Row],[Czy ten sam]]=0,H266+cukier[[#This Row],[KG cukru]],cukier[[#This Row],[KG cukru]])</f>
        <v>3421</v>
      </c>
      <c r="I2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7.3000000000000007</v>
      </c>
    </row>
    <row r="268" spans="1:9" x14ac:dyDescent="0.25">
      <c r="A268" s="1">
        <v>40933</v>
      </c>
      <c r="B268" s="2" t="s">
        <v>37</v>
      </c>
      <c r="C268">
        <v>112</v>
      </c>
      <c r="D268">
        <f>YEAR(cukier[[#This Row],[Data]])</f>
        <v>2012</v>
      </c>
      <c r="E2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68" s="5">
        <f>cukier[[#This Row],[Cena z kg]]*cukier[[#This Row],[KG cukru]]</f>
        <v>252</v>
      </c>
      <c r="G268">
        <f>IF(B267=cukier[[#This Row],[NIP]],0,1)</f>
        <v>0</v>
      </c>
      <c r="H268">
        <f>IF(cukier[[#This Row],[Czy ten sam]]=0,H267+cukier[[#This Row],[KG cukru]],cukier[[#This Row],[KG cukru]])</f>
        <v>3533</v>
      </c>
      <c r="I2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11.200000000000001</v>
      </c>
    </row>
    <row r="269" spans="1:9" x14ac:dyDescent="0.25">
      <c r="A269" s="1">
        <v>40984</v>
      </c>
      <c r="B269" s="2" t="s">
        <v>37</v>
      </c>
      <c r="C269">
        <v>140</v>
      </c>
      <c r="D269">
        <f>YEAR(cukier[[#This Row],[Data]])</f>
        <v>2012</v>
      </c>
      <c r="E2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69" s="5">
        <f>cukier[[#This Row],[Cena z kg]]*cukier[[#This Row],[KG cukru]]</f>
        <v>315</v>
      </c>
      <c r="G269">
        <f>IF(B268=cukier[[#This Row],[NIP]],0,1)</f>
        <v>0</v>
      </c>
      <c r="H269">
        <f>IF(cukier[[#This Row],[Czy ten sam]]=0,H268+cukier[[#This Row],[KG cukru]],cukier[[#This Row],[KG cukru]])</f>
        <v>3673</v>
      </c>
      <c r="I2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</v>
      </c>
    </row>
    <row r="270" spans="1:9" x14ac:dyDescent="0.25">
      <c r="A270" s="1">
        <v>41074</v>
      </c>
      <c r="B270" s="2" t="s">
        <v>37</v>
      </c>
      <c r="C270">
        <v>184</v>
      </c>
      <c r="D270">
        <f>YEAR(cukier[[#This Row],[Data]])</f>
        <v>2012</v>
      </c>
      <c r="E2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70" s="5">
        <f>cukier[[#This Row],[Cena z kg]]*cukier[[#This Row],[KG cukru]]</f>
        <v>414</v>
      </c>
      <c r="G270">
        <f>IF(B269=cukier[[#This Row],[NIP]],0,1)</f>
        <v>0</v>
      </c>
      <c r="H270">
        <f>IF(cukier[[#This Row],[Czy ten sam]]=0,H269+cukier[[#This Row],[KG cukru]],cukier[[#This Row],[KG cukru]])</f>
        <v>3857</v>
      </c>
      <c r="I2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18.400000000000002</v>
      </c>
    </row>
    <row r="271" spans="1:9" x14ac:dyDescent="0.25">
      <c r="A271" s="1">
        <v>41079</v>
      </c>
      <c r="B271" s="2" t="s">
        <v>37</v>
      </c>
      <c r="C271">
        <v>162</v>
      </c>
      <c r="D271">
        <f>YEAR(cukier[[#This Row],[Data]])</f>
        <v>2012</v>
      </c>
      <c r="E2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71" s="5">
        <f>cukier[[#This Row],[Cena z kg]]*cukier[[#This Row],[KG cukru]]</f>
        <v>364.5</v>
      </c>
      <c r="G271">
        <f>IF(B270=cukier[[#This Row],[NIP]],0,1)</f>
        <v>0</v>
      </c>
      <c r="H271">
        <f>IF(cukier[[#This Row],[Czy ten sam]]=0,H270+cukier[[#This Row],[KG cukru]],cukier[[#This Row],[KG cukru]])</f>
        <v>4019</v>
      </c>
      <c r="I2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16.2</v>
      </c>
    </row>
    <row r="272" spans="1:9" x14ac:dyDescent="0.25">
      <c r="A272" s="1">
        <v>41206</v>
      </c>
      <c r="B272" s="2" t="s">
        <v>37</v>
      </c>
      <c r="C272">
        <v>110</v>
      </c>
      <c r="D272">
        <f>YEAR(cukier[[#This Row],[Data]])</f>
        <v>2012</v>
      </c>
      <c r="E2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72" s="5">
        <f>cukier[[#This Row],[Cena z kg]]*cukier[[#This Row],[KG cukru]]</f>
        <v>247.5</v>
      </c>
      <c r="G272">
        <f>IF(B271=cukier[[#This Row],[NIP]],0,1)</f>
        <v>0</v>
      </c>
      <c r="H272">
        <f>IF(cukier[[#This Row],[Czy ten sam]]=0,H271+cukier[[#This Row],[KG cukru]],cukier[[#This Row],[KG cukru]])</f>
        <v>4129</v>
      </c>
      <c r="I2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</v>
      </c>
    </row>
    <row r="273" spans="1:9" x14ac:dyDescent="0.25">
      <c r="A273" s="1">
        <v>41215</v>
      </c>
      <c r="B273" s="2" t="s">
        <v>37</v>
      </c>
      <c r="C273">
        <v>159</v>
      </c>
      <c r="D273">
        <f>YEAR(cukier[[#This Row],[Data]])</f>
        <v>2012</v>
      </c>
      <c r="E2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73" s="5">
        <f>cukier[[#This Row],[Cena z kg]]*cukier[[#This Row],[KG cukru]]</f>
        <v>357.75</v>
      </c>
      <c r="G273">
        <f>IF(B272=cukier[[#This Row],[NIP]],0,1)</f>
        <v>0</v>
      </c>
      <c r="H273">
        <f>IF(cukier[[#This Row],[Czy ten sam]]=0,H272+cukier[[#This Row],[KG cukru]],cukier[[#This Row],[KG cukru]])</f>
        <v>4288</v>
      </c>
      <c r="I2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15.9</v>
      </c>
    </row>
    <row r="274" spans="1:9" x14ac:dyDescent="0.25">
      <c r="A274" s="1">
        <v>41471</v>
      </c>
      <c r="B274" s="2" t="s">
        <v>37</v>
      </c>
      <c r="C274">
        <v>20</v>
      </c>
      <c r="D274">
        <f>YEAR(cukier[[#This Row],[Data]])</f>
        <v>2013</v>
      </c>
      <c r="E2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74" s="5">
        <f>cukier[[#This Row],[Cena z kg]]*cukier[[#This Row],[KG cukru]]</f>
        <v>44.400000000000006</v>
      </c>
      <c r="G274">
        <f>IF(B273=cukier[[#This Row],[NIP]],0,1)</f>
        <v>0</v>
      </c>
      <c r="H274">
        <f>IF(cukier[[#This Row],[Czy ten sam]]=0,H273+cukier[[#This Row],[KG cukru]],cukier[[#This Row],[KG cukru]])</f>
        <v>4308</v>
      </c>
      <c r="I2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275" spans="1:9" x14ac:dyDescent="0.25">
      <c r="A275" s="1">
        <v>41493</v>
      </c>
      <c r="B275" s="2" t="s">
        <v>37</v>
      </c>
      <c r="C275">
        <v>108</v>
      </c>
      <c r="D275">
        <f>YEAR(cukier[[#This Row],[Data]])</f>
        <v>2013</v>
      </c>
      <c r="E2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75" s="5">
        <f>cukier[[#This Row],[Cena z kg]]*cukier[[#This Row],[KG cukru]]</f>
        <v>239.76000000000002</v>
      </c>
      <c r="G275">
        <f>IF(B274=cukier[[#This Row],[NIP]],0,1)</f>
        <v>0</v>
      </c>
      <c r="H275">
        <f>IF(cukier[[#This Row],[Czy ten sam]]=0,H274+cukier[[#This Row],[KG cukru]],cukier[[#This Row],[KG cukru]])</f>
        <v>4416</v>
      </c>
      <c r="I2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10.8</v>
      </c>
    </row>
    <row r="276" spans="1:9" x14ac:dyDescent="0.25">
      <c r="A276" s="1">
        <v>41525</v>
      </c>
      <c r="B276" s="2" t="s">
        <v>37</v>
      </c>
      <c r="C276">
        <v>96</v>
      </c>
      <c r="D276">
        <f>YEAR(cukier[[#This Row],[Data]])</f>
        <v>2013</v>
      </c>
      <c r="E2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76" s="5">
        <f>cukier[[#This Row],[Cena z kg]]*cukier[[#This Row],[KG cukru]]</f>
        <v>213.12</v>
      </c>
      <c r="G276">
        <f>IF(B275=cukier[[#This Row],[NIP]],0,1)</f>
        <v>0</v>
      </c>
      <c r="H276">
        <f>IF(cukier[[#This Row],[Czy ten sam]]=0,H275+cukier[[#This Row],[KG cukru]],cukier[[#This Row],[KG cukru]])</f>
        <v>4512</v>
      </c>
      <c r="I2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9.6000000000000014</v>
      </c>
    </row>
    <row r="277" spans="1:9" x14ac:dyDescent="0.25">
      <c r="A277" s="1">
        <v>41668</v>
      </c>
      <c r="B277" s="2" t="s">
        <v>37</v>
      </c>
      <c r="C277">
        <v>175</v>
      </c>
      <c r="D277">
        <f>YEAR(cukier[[#This Row],[Data]])</f>
        <v>2014</v>
      </c>
      <c r="E2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77" s="5">
        <f>cukier[[#This Row],[Cena z kg]]*cukier[[#This Row],[KG cukru]]</f>
        <v>390.25</v>
      </c>
      <c r="G277">
        <f>IF(B276=cukier[[#This Row],[NIP]],0,1)</f>
        <v>0</v>
      </c>
      <c r="H277">
        <f>IF(cukier[[#This Row],[Czy ten sam]]=0,H276+cukier[[#This Row],[KG cukru]],cukier[[#This Row],[KG cukru]])</f>
        <v>4687</v>
      </c>
      <c r="I2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17.5</v>
      </c>
    </row>
    <row r="278" spans="1:9" x14ac:dyDescent="0.25">
      <c r="A278" s="1">
        <v>41767</v>
      </c>
      <c r="B278" s="2" t="s">
        <v>37</v>
      </c>
      <c r="C278">
        <v>155</v>
      </c>
      <c r="D278">
        <f>YEAR(cukier[[#This Row],[Data]])</f>
        <v>2014</v>
      </c>
      <c r="E2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78" s="5">
        <f>cukier[[#This Row],[Cena z kg]]*cukier[[#This Row],[KG cukru]]</f>
        <v>345.65</v>
      </c>
      <c r="G278">
        <f>IF(B277=cukier[[#This Row],[NIP]],0,1)</f>
        <v>0</v>
      </c>
      <c r="H278">
        <f>IF(cukier[[#This Row],[Czy ten sam]]=0,H277+cukier[[#This Row],[KG cukru]],cukier[[#This Row],[KG cukru]])</f>
        <v>4842</v>
      </c>
      <c r="I2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15.5</v>
      </c>
    </row>
    <row r="279" spans="1:9" x14ac:dyDescent="0.25">
      <c r="A279" s="1">
        <v>41807</v>
      </c>
      <c r="B279" s="2" t="s">
        <v>37</v>
      </c>
      <c r="C279">
        <v>27</v>
      </c>
      <c r="D279">
        <f>YEAR(cukier[[#This Row],[Data]])</f>
        <v>2014</v>
      </c>
      <c r="E2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79" s="5">
        <f>cukier[[#This Row],[Cena z kg]]*cukier[[#This Row],[KG cukru]]</f>
        <v>60.21</v>
      </c>
      <c r="G279">
        <f>IF(B278=cukier[[#This Row],[NIP]],0,1)</f>
        <v>0</v>
      </c>
      <c r="H279">
        <f>IF(cukier[[#This Row],[Czy ten sam]]=0,H278+cukier[[#This Row],[KG cukru]],cukier[[#This Row],[KG cukru]])</f>
        <v>4869</v>
      </c>
      <c r="I2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2.7</v>
      </c>
    </row>
    <row r="280" spans="1:9" x14ac:dyDescent="0.25">
      <c r="A280" s="1">
        <v>41838</v>
      </c>
      <c r="B280" s="2" t="s">
        <v>37</v>
      </c>
      <c r="C280">
        <v>92</v>
      </c>
      <c r="D280">
        <f>YEAR(cukier[[#This Row],[Data]])</f>
        <v>2014</v>
      </c>
      <c r="E2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80" s="5">
        <f>cukier[[#This Row],[Cena z kg]]*cukier[[#This Row],[KG cukru]]</f>
        <v>205.16</v>
      </c>
      <c r="G280">
        <f>IF(B279=cukier[[#This Row],[NIP]],0,1)</f>
        <v>0</v>
      </c>
      <c r="H280">
        <f>IF(cukier[[#This Row],[Czy ten sam]]=0,H279+cukier[[#This Row],[KG cukru]],cukier[[#This Row],[KG cukru]])</f>
        <v>4961</v>
      </c>
      <c r="I2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9.2000000000000011</v>
      </c>
    </row>
    <row r="281" spans="1:9" x14ac:dyDescent="0.25">
      <c r="A281" s="1">
        <v>41852</v>
      </c>
      <c r="B281" s="2" t="s">
        <v>37</v>
      </c>
      <c r="C281">
        <v>178</v>
      </c>
      <c r="D281">
        <f>YEAR(cukier[[#This Row],[Data]])</f>
        <v>2014</v>
      </c>
      <c r="E2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81" s="5">
        <f>cukier[[#This Row],[Cena z kg]]*cukier[[#This Row],[KG cukru]]</f>
        <v>396.94</v>
      </c>
      <c r="G281">
        <f>IF(B280=cukier[[#This Row],[NIP]],0,1)</f>
        <v>0</v>
      </c>
      <c r="H281">
        <f>IF(cukier[[#This Row],[Czy ten sam]]=0,H280+cukier[[#This Row],[KG cukru]],cukier[[#This Row],[KG cukru]])</f>
        <v>5139</v>
      </c>
      <c r="I2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17.8</v>
      </c>
    </row>
    <row r="282" spans="1:9" x14ac:dyDescent="0.25">
      <c r="A282" s="1">
        <v>41982</v>
      </c>
      <c r="B282" s="2" t="s">
        <v>37</v>
      </c>
      <c r="C282">
        <v>93</v>
      </c>
      <c r="D282">
        <f>YEAR(cukier[[#This Row],[Data]])</f>
        <v>2014</v>
      </c>
      <c r="E2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82" s="5">
        <f>cukier[[#This Row],[Cena z kg]]*cukier[[#This Row],[KG cukru]]</f>
        <v>207.39</v>
      </c>
      <c r="G282">
        <f>IF(B281=cukier[[#This Row],[NIP]],0,1)</f>
        <v>0</v>
      </c>
      <c r="H282">
        <f>IF(cukier[[#This Row],[Czy ten sam]]=0,H281+cukier[[#This Row],[KG cukru]],cukier[[#This Row],[KG cukru]])</f>
        <v>5232</v>
      </c>
      <c r="I2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9.3000000000000007</v>
      </c>
    </row>
    <row r="283" spans="1:9" x14ac:dyDescent="0.25">
      <c r="A283" s="1">
        <v>38408</v>
      </c>
      <c r="B283" s="2" t="s">
        <v>20</v>
      </c>
      <c r="C283">
        <v>58</v>
      </c>
      <c r="D283">
        <f>YEAR(cukier[[#This Row],[Data]])</f>
        <v>2005</v>
      </c>
      <c r="E2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83" s="5">
        <f>cukier[[#This Row],[Cena z kg]]*cukier[[#This Row],[KG cukru]]</f>
        <v>116</v>
      </c>
      <c r="G283">
        <f>IF(B282=cukier[[#This Row],[NIP]],0,1)</f>
        <v>1</v>
      </c>
      <c r="H283">
        <f>IF(cukier[[#This Row],[Czy ten sam]]=0,H282+cukier[[#This Row],[KG cukru]],cukier[[#This Row],[KG cukru]])</f>
        <v>58</v>
      </c>
      <c r="I2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84" spans="1:9" x14ac:dyDescent="0.25">
      <c r="A284" s="1">
        <v>38542</v>
      </c>
      <c r="B284" s="2" t="s">
        <v>20</v>
      </c>
      <c r="C284">
        <v>142</v>
      </c>
      <c r="D284">
        <f>YEAR(cukier[[#This Row],[Data]])</f>
        <v>2005</v>
      </c>
      <c r="E2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84" s="5">
        <f>cukier[[#This Row],[Cena z kg]]*cukier[[#This Row],[KG cukru]]</f>
        <v>284</v>
      </c>
      <c r="G284">
        <f>IF(B283=cukier[[#This Row],[NIP]],0,1)</f>
        <v>0</v>
      </c>
      <c r="H284">
        <f>IF(cukier[[#This Row],[Czy ten sam]]=0,H283+cukier[[#This Row],[KG cukru]],cukier[[#This Row],[KG cukru]])</f>
        <v>200</v>
      </c>
      <c r="I2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7.1000000000000005</v>
      </c>
    </row>
    <row r="285" spans="1:9" x14ac:dyDescent="0.25">
      <c r="A285" s="1">
        <v>39776</v>
      </c>
      <c r="B285" s="2" t="s">
        <v>20</v>
      </c>
      <c r="C285">
        <v>196</v>
      </c>
      <c r="D285">
        <f>YEAR(cukier[[#This Row],[Data]])</f>
        <v>2008</v>
      </c>
      <c r="E2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85" s="5">
        <f>cukier[[#This Row],[Cena z kg]]*cukier[[#This Row],[KG cukru]]</f>
        <v>421.4</v>
      </c>
      <c r="G285">
        <f>IF(B284=cukier[[#This Row],[NIP]],0,1)</f>
        <v>0</v>
      </c>
      <c r="H285">
        <f>IF(cukier[[#This Row],[Czy ten sam]]=0,H284+cukier[[#This Row],[KG cukru]],cukier[[#This Row],[KG cukru]])</f>
        <v>396</v>
      </c>
      <c r="I2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9.8000000000000007</v>
      </c>
    </row>
    <row r="286" spans="1:9" x14ac:dyDescent="0.25">
      <c r="A286" s="1">
        <v>39800</v>
      </c>
      <c r="B286" s="2" t="s">
        <v>20</v>
      </c>
      <c r="C286">
        <v>35</v>
      </c>
      <c r="D286">
        <f>YEAR(cukier[[#This Row],[Data]])</f>
        <v>2008</v>
      </c>
      <c r="E2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86" s="5">
        <f>cukier[[#This Row],[Cena z kg]]*cukier[[#This Row],[KG cukru]]</f>
        <v>75.25</v>
      </c>
      <c r="G286">
        <f>IF(B285=cukier[[#This Row],[NIP]],0,1)</f>
        <v>0</v>
      </c>
      <c r="H286">
        <f>IF(cukier[[#This Row],[Czy ten sam]]=0,H285+cukier[[#This Row],[KG cukru]],cukier[[#This Row],[KG cukru]])</f>
        <v>431</v>
      </c>
      <c r="I2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1.75</v>
      </c>
    </row>
    <row r="287" spans="1:9" x14ac:dyDescent="0.25">
      <c r="A287" s="1">
        <v>39889</v>
      </c>
      <c r="B287" s="2" t="s">
        <v>20</v>
      </c>
      <c r="C287">
        <v>60</v>
      </c>
      <c r="D287">
        <f>YEAR(cukier[[#This Row],[Data]])</f>
        <v>2009</v>
      </c>
      <c r="E2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87" s="5">
        <f>cukier[[#This Row],[Cena z kg]]*cukier[[#This Row],[KG cukru]]</f>
        <v>127.8</v>
      </c>
      <c r="G287">
        <f>IF(B286=cukier[[#This Row],[NIP]],0,1)</f>
        <v>0</v>
      </c>
      <c r="H287">
        <f>IF(cukier[[#This Row],[Czy ten sam]]=0,H286+cukier[[#This Row],[KG cukru]],cukier[[#This Row],[KG cukru]])</f>
        <v>491</v>
      </c>
      <c r="I2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288" spans="1:9" x14ac:dyDescent="0.25">
      <c r="A288" s="1">
        <v>40071</v>
      </c>
      <c r="B288" s="2" t="s">
        <v>20</v>
      </c>
      <c r="C288">
        <v>108</v>
      </c>
      <c r="D288">
        <f>YEAR(cukier[[#This Row],[Data]])</f>
        <v>2009</v>
      </c>
      <c r="E2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88" s="5">
        <f>cukier[[#This Row],[Cena z kg]]*cukier[[#This Row],[KG cukru]]</f>
        <v>230.04</v>
      </c>
      <c r="G288">
        <f>IF(B287=cukier[[#This Row],[NIP]],0,1)</f>
        <v>0</v>
      </c>
      <c r="H288">
        <f>IF(cukier[[#This Row],[Czy ten sam]]=0,H287+cukier[[#This Row],[KG cukru]],cukier[[#This Row],[KG cukru]])</f>
        <v>599</v>
      </c>
      <c r="I2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5.4</v>
      </c>
    </row>
    <row r="289" spans="1:9" x14ac:dyDescent="0.25">
      <c r="A289" s="1">
        <v>40142</v>
      </c>
      <c r="B289" s="2" t="s">
        <v>20</v>
      </c>
      <c r="C289">
        <v>115</v>
      </c>
      <c r="D289">
        <f>YEAR(cukier[[#This Row],[Data]])</f>
        <v>2009</v>
      </c>
      <c r="E2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89" s="5">
        <f>cukier[[#This Row],[Cena z kg]]*cukier[[#This Row],[KG cukru]]</f>
        <v>244.95</v>
      </c>
      <c r="G289">
        <f>IF(B288=cukier[[#This Row],[NIP]],0,1)</f>
        <v>0</v>
      </c>
      <c r="H289">
        <f>IF(cukier[[#This Row],[Czy ten sam]]=0,H288+cukier[[#This Row],[KG cukru]],cukier[[#This Row],[KG cukru]])</f>
        <v>714</v>
      </c>
      <c r="I2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5.75</v>
      </c>
    </row>
    <row r="290" spans="1:9" x14ac:dyDescent="0.25">
      <c r="A290" s="1">
        <v>40593</v>
      </c>
      <c r="B290" s="2" t="s">
        <v>20</v>
      </c>
      <c r="C290">
        <v>75</v>
      </c>
      <c r="D290">
        <f>YEAR(cukier[[#This Row],[Data]])</f>
        <v>2011</v>
      </c>
      <c r="E2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90" s="5">
        <f>cukier[[#This Row],[Cena z kg]]*cukier[[#This Row],[KG cukru]]</f>
        <v>165</v>
      </c>
      <c r="G290">
        <f>IF(B289=cukier[[#This Row],[NIP]],0,1)</f>
        <v>0</v>
      </c>
      <c r="H290">
        <f>IF(cukier[[#This Row],[Czy ten sam]]=0,H289+cukier[[#This Row],[KG cukru]],cukier[[#This Row],[KG cukru]])</f>
        <v>789</v>
      </c>
      <c r="I2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3.75</v>
      </c>
    </row>
    <row r="291" spans="1:9" x14ac:dyDescent="0.25">
      <c r="A291" s="1">
        <v>40999</v>
      </c>
      <c r="B291" s="2" t="s">
        <v>20</v>
      </c>
      <c r="C291">
        <v>160</v>
      </c>
      <c r="D291">
        <f>YEAR(cukier[[#This Row],[Data]])</f>
        <v>2012</v>
      </c>
      <c r="E2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91" s="5">
        <f>cukier[[#This Row],[Cena z kg]]*cukier[[#This Row],[KG cukru]]</f>
        <v>360</v>
      </c>
      <c r="G291">
        <f>IF(B290=cukier[[#This Row],[NIP]],0,1)</f>
        <v>0</v>
      </c>
      <c r="H291">
        <f>IF(cukier[[#This Row],[Czy ten sam]]=0,H290+cukier[[#This Row],[KG cukru]],cukier[[#This Row],[KG cukru]])</f>
        <v>949</v>
      </c>
      <c r="I2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</v>
      </c>
    </row>
    <row r="292" spans="1:9" x14ac:dyDescent="0.25">
      <c r="A292" s="1">
        <v>41043</v>
      </c>
      <c r="B292" s="2" t="s">
        <v>20</v>
      </c>
      <c r="C292">
        <v>189</v>
      </c>
      <c r="D292">
        <f>YEAR(cukier[[#This Row],[Data]])</f>
        <v>2012</v>
      </c>
      <c r="E2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92" s="5">
        <f>cukier[[#This Row],[Cena z kg]]*cukier[[#This Row],[KG cukru]]</f>
        <v>425.25</v>
      </c>
      <c r="G292">
        <f>IF(B291=cukier[[#This Row],[NIP]],0,1)</f>
        <v>0</v>
      </c>
      <c r="H292">
        <f>IF(cukier[[#This Row],[Czy ten sam]]=0,H291+cukier[[#This Row],[KG cukru]],cukier[[#This Row],[KG cukru]])</f>
        <v>1138</v>
      </c>
      <c r="I2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18.900000000000002</v>
      </c>
    </row>
    <row r="293" spans="1:9" x14ac:dyDescent="0.25">
      <c r="A293" s="1">
        <v>41477</v>
      </c>
      <c r="B293" s="2" t="s">
        <v>20</v>
      </c>
      <c r="C293">
        <v>58</v>
      </c>
      <c r="D293">
        <f>YEAR(cukier[[#This Row],[Data]])</f>
        <v>2013</v>
      </c>
      <c r="E2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93" s="5">
        <f>cukier[[#This Row],[Cena z kg]]*cukier[[#This Row],[KG cukru]]</f>
        <v>128.76000000000002</v>
      </c>
      <c r="G293">
        <f>IF(B292=cukier[[#This Row],[NIP]],0,1)</f>
        <v>0</v>
      </c>
      <c r="H293">
        <f>IF(cukier[[#This Row],[Czy ten sam]]=0,H292+cukier[[#This Row],[KG cukru]],cukier[[#This Row],[KG cukru]])</f>
        <v>1196</v>
      </c>
      <c r="I2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294" spans="1:9" x14ac:dyDescent="0.25">
      <c r="A294" s="1">
        <v>41559</v>
      </c>
      <c r="B294" s="2" t="s">
        <v>20</v>
      </c>
      <c r="C294">
        <v>121</v>
      </c>
      <c r="D294">
        <f>YEAR(cukier[[#This Row],[Data]])</f>
        <v>2013</v>
      </c>
      <c r="E2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94" s="5">
        <f>cukier[[#This Row],[Cena z kg]]*cukier[[#This Row],[KG cukru]]</f>
        <v>268.62</v>
      </c>
      <c r="G294">
        <f>IF(B293=cukier[[#This Row],[NIP]],0,1)</f>
        <v>0</v>
      </c>
      <c r="H294">
        <f>IF(cukier[[#This Row],[Czy ten sam]]=0,H293+cukier[[#This Row],[KG cukru]],cukier[[#This Row],[KG cukru]])</f>
        <v>1317</v>
      </c>
      <c r="I2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295" spans="1:9" x14ac:dyDescent="0.25">
      <c r="A295" s="1">
        <v>41714</v>
      </c>
      <c r="B295" s="2" t="s">
        <v>20</v>
      </c>
      <c r="C295">
        <v>114</v>
      </c>
      <c r="D295">
        <f>YEAR(cukier[[#This Row],[Data]])</f>
        <v>2014</v>
      </c>
      <c r="E2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95" s="5">
        <f>cukier[[#This Row],[Cena z kg]]*cukier[[#This Row],[KG cukru]]</f>
        <v>254.22</v>
      </c>
      <c r="G295">
        <f>IF(B294=cukier[[#This Row],[NIP]],0,1)</f>
        <v>0</v>
      </c>
      <c r="H295">
        <f>IF(cukier[[#This Row],[Czy ten sam]]=0,H294+cukier[[#This Row],[KG cukru]],cukier[[#This Row],[KG cukru]])</f>
        <v>1431</v>
      </c>
      <c r="I2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11.4</v>
      </c>
    </row>
    <row r="296" spans="1:9" x14ac:dyDescent="0.25">
      <c r="A296" s="1">
        <v>41756</v>
      </c>
      <c r="B296" s="2" t="s">
        <v>20</v>
      </c>
      <c r="C296">
        <v>20</v>
      </c>
      <c r="D296">
        <f>YEAR(cukier[[#This Row],[Data]])</f>
        <v>2014</v>
      </c>
      <c r="E2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96" s="5">
        <f>cukier[[#This Row],[Cena z kg]]*cukier[[#This Row],[KG cukru]]</f>
        <v>44.6</v>
      </c>
      <c r="G296">
        <f>IF(B295=cukier[[#This Row],[NIP]],0,1)</f>
        <v>0</v>
      </c>
      <c r="H296">
        <f>IF(cukier[[#This Row],[Czy ten sam]]=0,H295+cukier[[#This Row],[KG cukru]],cukier[[#This Row],[KG cukru]])</f>
        <v>1451</v>
      </c>
      <c r="I2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297" spans="1:9" x14ac:dyDescent="0.25">
      <c r="A297" s="1">
        <v>41861</v>
      </c>
      <c r="B297" s="2" t="s">
        <v>20</v>
      </c>
      <c r="C297">
        <v>154</v>
      </c>
      <c r="D297">
        <f>YEAR(cukier[[#This Row],[Data]])</f>
        <v>2014</v>
      </c>
      <c r="E2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97" s="5">
        <f>cukier[[#This Row],[Cena z kg]]*cukier[[#This Row],[KG cukru]]</f>
        <v>343.42</v>
      </c>
      <c r="G297">
        <f>IF(B296=cukier[[#This Row],[NIP]],0,1)</f>
        <v>0</v>
      </c>
      <c r="H297">
        <f>IF(cukier[[#This Row],[Czy ten sam]]=0,H296+cukier[[#This Row],[KG cukru]],cukier[[#This Row],[KG cukru]])</f>
        <v>1605</v>
      </c>
      <c r="I2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15.4</v>
      </c>
    </row>
    <row r="298" spans="1:9" x14ac:dyDescent="0.25">
      <c r="A298" s="1">
        <v>41924</v>
      </c>
      <c r="B298" s="2" t="s">
        <v>20</v>
      </c>
      <c r="C298">
        <v>69</v>
      </c>
      <c r="D298">
        <f>YEAR(cukier[[#This Row],[Data]])</f>
        <v>2014</v>
      </c>
      <c r="E2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98" s="5">
        <f>cukier[[#This Row],[Cena z kg]]*cukier[[#This Row],[KG cukru]]</f>
        <v>153.87</v>
      </c>
      <c r="G298">
        <f>IF(B297=cukier[[#This Row],[NIP]],0,1)</f>
        <v>0</v>
      </c>
      <c r="H298">
        <f>IF(cukier[[#This Row],[Czy ten sam]]=0,H297+cukier[[#This Row],[KG cukru]],cukier[[#This Row],[KG cukru]])</f>
        <v>1674</v>
      </c>
      <c r="I2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6.9</v>
      </c>
    </row>
    <row r="299" spans="1:9" x14ac:dyDescent="0.25">
      <c r="A299" s="1">
        <v>41946</v>
      </c>
      <c r="B299" s="2" t="s">
        <v>20</v>
      </c>
      <c r="C299">
        <v>52</v>
      </c>
      <c r="D299">
        <f>YEAR(cukier[[#This Row],[Data]])</f>
        <v>2014</v>
      </c>
      <c r="E2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99" s="5">
        <f>cukier[[#This Row],[Cena z kg]]*cukier[[#This Row],[KG cukru]]</f>
        <v>115.96</v>
      </c>
      <c r="G299">
        <f>IF(B298=cukier[[#This Row],[NIP]],0,1)</f>
        <v>0</v>
      </c>
      <c r="H299">
        <f>IF(cukier[[#This Row],[Czy ten sam]]=0,H298+cukier[[#This Row],[KG cukru]],cukier[[#This Row],[KG cukru]])</f>
        <v>1726</v>
      </c>
      <c r="I2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</v>
      </c>
    </row>
    <row r="300" spans="1:9" x14ac:dyDescent="0.25">
      <c r="A300" s="1">
        <v>41972</v>
      </c>
      <c r="B300" s="2" t="s">
        <v>20</v>
      </c>
      <c r="C300">
        <v>96</v>
      </c>
      <c r="D300">
        <f>YEAR(cukier[[#This Row],[Data]])</f>
        <v>2014</v>
      </c>
      <c r="E3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00" s="5">
        <f>cukier[[#This Row],[Cena z kg]]*cukier[[#This Row],[KG cukru]]</f>
        <v>214.07999999999998</v>
      </c>
      <c r="G300">
        <f>IF(B299=cukier[[#This Row],[NIP]],0,1)</f>
        <v>0</v>
      </c>
      <c r="H300">
        <f>IF(cukier[[#This Row],[Czy ten sam]]=0,H299+cukier[[#This Row],[KG cukru]],cukier[[#This Row],[KG cukru]])</f>
        <v>1822</v>
      </c>
      <c r="I3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9.6000000000000014</v>
      </c>
    </row>
    <row r="301" spans="1:9" x14ac:dyDescent="0.25">
      <c r="A301" s="1">
        <v>38378</v>
      </c>
      <c r="B301" s="2" t="s">
        <v>12</v>
      </c>
      <c r="C301">
        <v>36</v>
      </c>
      <c r="D301">
        <f>YEAR(cukier[[#This Row],[Data]])</f>
        <v>2005</v>
      </c>
      <c r="E3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01" s="5">
        <f>cukier[[#This Row],[Cena z kg]]*cukier[[#This Row],[KG cukru]]</f>
        <v>72</v>
      </c>
      <c r="G301">
        <f>IF(B300=cukier[[#This Row],[NIP]],0,1)</f>
        <v>1</v>
      </c>
      <c r="H301">
        <f>IF(cukier[[#This Row],[Czy ten sam]]=0,H300+cukier[[#This Row],[KG cukru]],cukier[[#This Row],[KG cukru]])</f>
        <v>36</v>
      </c>
      <c r="I3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02" spans="1:9" x14ac:dyDescent="0.25">
      <c r="A302" s="1">
        <v>38547</v>
      </c>
      <c r="B302" s="2" t="s">
        <v>12</v>
      </c>
      <c r="C302">
        <v>144</v>
      </c>
      <c r="D302">
        <f>YEAR(cukier[[#This Row],[Data]])</f>
        <v>2005</v>
      </c>
      <c r="E3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02" s="5">
        <f>cukier[[#This Row],[Cena z kg]]*cukier[[#This Row],[KG cukru]]</f>
        <v>288</v>
      </c>
      <c r="G302">
        <f>IF(B301=cukier[[#This Row],[NIP]],0,1)</f>
        <v>0</v>
      </c>
      <c r="H302">
        <f>IF(cukier[[#This Row],[Czy ten sam]]=0,H301+cukier[[#This Row],[KG cukru]],cukier[[#This Row],[KG cukru]])</f>
        <v>180</v>
      </c>
      <c r="I3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7.2</v>
      </c>
    </row>
    <row r="303" spans="1:9" x14ac:dyDescent="0.25">
      <c r="A303" s="1">
        <v>38594</v>
      </c>
      <c r="B303" s="2" t="s">
        <v>12</v>
      </c>
      <c r="C303">
        <v>41</v>
      </c>
      <c r="D303">
        <f>YEAR(cukier[[#This Row],[Data]])</f>
        <v>2005</v>
      </c>
      <c r="E3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03" s="5">
        <f>cukier[[#This Row],[Cena z kg]]*cukier[[#This Row],[KG cukru]]</f>
        <v>82</v>
      </c>
      <c r="G303">
        <f>IF(B302=cukier[[#This Row],[NIP]],0,1)</f>
        <v>0</v>
      </c>
      <c r="H303">
        <f>IF(cukier[[#This Row],[Czy ten sam]]=0,H302+cukier[[#This Row],[KG cukru]],cukier[[#This Row],[KG cukru]])</f>
        <v>221</v>
      </c>
      <c r="I3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2.0500000000000003</v>
      </c>
    </row>
    <row r="304" spans="1:9" x14ac:dyDescent="0.25">
      <c r="A304" s="1">
        <v>38612</v>
      </c>
      <c r="B304" s="2" t="s">
        <v>12</v>
      </c>
      <c r="C304">
        <v>61</v>
      </c>
      <c r="D304">
        <f>YEAR(cukier[[#This Row],[Data]])</f>
        <v>2005</v>
      </c>
      <c r="E3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04" s="5">
        <f>cukier[[#This Row],[Cena z kg]]*cukier[[#This Row],[KG cukru]]</f>
        <v>122</v>
      </c>
      <c r="G304">
        <f>IF(B303=cukier[[#This Row],[NIP]],0,1)</f>
        <v>0</v>
      </c>
      <c r="H304">
        <f>IF(cukier[[#This Row],[Czy ten sam]]=0,H303+cukier[[#This Row],[KG cukru]],cukier[[#This Row],[KG cukru]])</f>
        <v>282</v>
      </c>
      <c r="I3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3.0500000000000003</v>
      </c>
    </row>
    <row r="305" spans="1:9" x14ac:dyDescent="0.25">
      <c r="A305" s="1">
        <v>38672</v>
      </c>
      <c r="B305" s="2" t="s">
        <v>12</v>
      </c>
      <c r="C305">
        <v>161</v>
      </c>
      <c r="D305">
        <f>YEAR(cukier[[#This Row],[Data]])</f>
        <v>2005</v>
      </c>
      <c r="E3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05" s="5">
        <f>cukier[[#This Row],[Cena z kg]]*cukier[[#This Row],[KG cukru]]</f>
        <v>322</v>
      </c>
      <c r="G305">
        <f>IF(B304=cukier[[#This Row],[NIP]],0,1)</f>
        <v>0</v>
      </c>
      <c r="H305">
        <f>IF(cukier[[#This Row],[Czy ten sam]]=0,H304+cukier[[#This Row],[KG cukru]],cukier[[#This Row],[KG cukru]])</f>
        <v>443</v>
      </c>
      <c r="I3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8.0500000000000007</v>
      </c>
    </row>
    <row r="306" spans="1:9" x14ac:dyDescent="0.25">
      <c r="A306" s="1">
        <v>38745</v>
      </c>
      <c r="B306" s="2" t="s">
        <v>12</v>
      </c>
      <c r="C306">
        <v>187</v>
      </c>
      <c r="D306">
        <f>YEAR(cukier[[#This Row],[Data]])</f>
        <v>2006</v>
      </c>
      <c r="E3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06" s="5">
        <f>cukier[[#This Row],[Cena z kg]]*cukier[[#This Row],[KG cukru]]</f>
        <v>383.34999999999997</v>
      </c>
      <c r="G306">
        <f>IF(B305=cukier[[#This Row],[NIP]],0,1)</f>
        <v>0</v>
      </c>
      <c r="H306">
        <f>IF(cukier[[#This Row],[Czy ten sam]]=0,H305+cukier[[#This Row],[KG cukru]],cukier[[#This Row],[KG cukru]])</f>
        <v>630</v>
      </c>
      <c r="I3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9.35</v>
      </c>
    </row>
    <row r="307" spans="1:9" x14ac:dyDescent="0.25">
      <c r="A307" s="1">
        <v>38896</v>
      </c>
      <c r="B307" s="2" t="s">
        <v>12</v>
      </c>
      <c r="C307">
        <v>114</v>
      </c>
      <c r="D307">
        <f>YEAR(cukier[[#This Row],[Data]])</f>
        <v>2006</v>
      </c>
      <c r="E3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07" s="5">
        <f>cukier[[#This Row],[Cena z kg]]*cukier[[#This Row],[KG cukru]]</f>
        <v>233.7</v>
      </c>
      <c r="G307">
        <f>IF(B306=cukier[[#This Row],[NIP]],0,1)</f>
        <v>0</v>
      </c>
      <c r="H307">
        <f>IF(cukier[[#This Row],[Czy ten sam]]=0,H306+cukier[[#This Row],[KG cukru]],cukier[[#This Row],[KG cukru]])</f>
        <v>744</v>
      </c>
      <c r="I3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</v>
      </c>
    </row>
    <row r="308" spans="1:9" x14ac:dyDescent="0.25">
      <c r="A308" s="1">
        <v>38985</v>
      </c>
      <c r="B308" s="2" t="s">
        <v>12</v>
      </c>
      <c r="C308">
        <v>180</v>
      </c>
      <c r="D308">
        <f>YEAR(cukier[[#This Row],[Data]])</f>
        <v>2006</v>
      </c>
      <c r="E3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08" s="5">
        <f>cukier[[#This Row],[Cena z kg]]*cukier[[#This Row],[KG cukru]]</f>
        <v>368.99999999999994</v>
      </c>
      <c r="G308">
        <f>IF(B307=cukier[[#This Row],[NIP]],0,1)</f>
        <v>0</v>
      </c>
      <c r="H308">
        <f>IF(cukier[[#This Row],[Czy ten sam]]=0,H307+cukier[[#This Row],[KG cukru]],cukier[[#This Row],[KG cukru]])</f>
        <v>924</v>
      </c>
      <c r="I3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</v>
      </c>
    </row>
    <row r="309" spans="1:9" x14ac:dyDescent="0.25">
      <c r="A309" s="1">
        <v>39026</v>
      </c>
      <c r="B309" s="2" t="s">
        <v>12</v>
      </c>
      <c r="C309">
        <v>137</v>
      </c>
      <c r="D309">
        <f>YEAR(cukier[[#This Row],[Data]])</f>
        <v>2006</v>
      </c>
      <c r="E3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09" s="5">
        <f>cukier[[#This Row],[Cena z kg]]*cukier[[#This Row],[KG cukru]]</f>
        <v>280.84999999999997</v>
      </c>
      <c r="G309">
        <f>IF(B308=cukier[[#This Row],[NIP]],0,1)</f>
        <v>0</v>
      </c>
      <c r="H309">
        <f>IF(cukier[[#This Row],[Czy ten sam]]=0,H308+cukier[[#This Row],[KG cukru]],cukier[[#This Row],[KG cukru]])</f>
        <v>1061</v>
      </c>
      <c r="I3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13.700000000000001</v>
      </c>
    </row>
    <row r="310" spans="1:9" x14ac:dyDescent="0.25">
      <c r="A310" s="1">
        <v>39117</v>
      </c>
      <c r="B310" s="2" t="s">
        <v>12</v>
      </c>
      <c r="C310">
        <v>132</v>
      </c>
      <c r="D310">
        <f>YEAR(cukier[[#This Row],[Data]])</f>
        <v>2007</v>
      </c>
      <c r="E3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10" s="5">
        <f>cukier[[#This Row],[Cena z kg]]*cukier[[#This Row],[KG cukru]]</f>
        <v>275.88</v>
      </c>
      <c r="G310">
        <f>IF(B309=cukier[[#This Row],[NIP]],0,1)</f>
        <v>0</v>
      </c>
      <c r="H310">
        <f>IF(cukier[[#This Row],[Czy ten sam]]=0,H309+cukier[[#This Row],[KG cukru]],cukier[[#This Row],[KG cukru]])</f>
        <v>1193</v>
      </c>
      <c r="I3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13.200000000000001</v>
      </c>
    </row>
    <row r="311" spans="1:9" x14ac:dyDescent="0.25">
      <c r="A311" s="1">
        <v>39142</v>
      </c>
      <c r="B311" s="2" t="s">
        <v>12</v>
      </c>
      <c r="C311">
        <v>91</v>
      </c>
      <c r="D311">
        <f>YEAR(cukier[[#This Row],[Data]])</f>
        <v>2007</v>
      </c>
      <c r="E3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11" s="5">
        <f>cukier[[#This Row],[Cena z kg]]*cukier[[#This Row],[KG cukru]]</f>
        <v>190.19</v>
      </c>
      <c r="G311">
        <f>IF(B310=cukier[[#This Row],[NIP]],0,1)</f>
        <v>0</v>
      </c>
      <c r="H311">
        <f>IF(cukier[[#This Row],[Czy ten sam]]=0,H310+cukier[[#This Row],[KG cukru]],cukier[[#This Row],[KG cukru]])</f>
        <v>1284</v>
      </c>
      <c r="I3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9.1</v>
      </c>
    </row>
    <row r="312" spans="1:9" x14ac:dyDescent="0.25">
      <c r="A312" s="1">
        <v>39149</v>
      </c>
      <c r="B312" s="2" t="s">
        <v>12</v>
      </c>
      <c r="C312">
        <v>68</v>
      </c>
      <c r="D312">
        <f>YEAR(cukier[[#This Row],[Data]])</f>
        <v>2007</v>
      </c>
      <c r="E3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12" s="5">
        <f>cukier[[#This Row],[Cena z kg]]*cukier[[#This Row],[KG cukru]]</f>
        <v>142.12</v>
      </c>
      <c r="G312">
        <f>IF(B311=cukier[[#This Row],[NIP]],0,1)</f>
        <v>0</v>
      </c>
      <c r="H312">
        <f>IF(cukier[[#This Row],[Czy ten sam]]=0,H311+cukier[[#This Row],[KG cukru]],cukier[[#This Row],[KG cukru]])</f>
        <v>1352</v>
      </c>
      <c r="I3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6.8000000000000007</v>
      </c>
    </row>
    <row r="313" spans="1:9" x14ac:dyDescent="0.25">
      <c r="A313" s="1">
        <v>39171</v>
      </c>
      <c r="B313" s="2" t="s">
        <v>12</v>
      </c>
      <c r="C313">
        <v>194</v>
      </c>
      <c r="D313">
        <f>YEAR(cukier[[#This Row],[Data]])</f>
        <v>2007</v>
      </c>
      <c r="E3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13" s="5">
        <f>cukier[[#This Row],[Cena z kg]]*cukier[[#This Row],[KG cukru]]</f>
        <v>405.46</v>
      </c>
      <c r="G313">
        <f>IF(B312=cukier[[#This Row],[NIP]],0,1)</f>
        <v>0</v>
      </c>
      <c r="H313">
        <f>IF(cukier[[#This Row],[Czy ten sam]]=0,H312+cukier[[#This Row],[KG cukru]],cukier[[#This Row],[KG cukru]])</f>
        <v>1546</v>
      </c>
      <c r="I3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19.400000000000002</v>
      </c>
    </row>
    <row r="314" spans="1:9" x14ac:dyDescent="0.25">
      <c r="A314" s="1">
        <v>39206</v>
      </c>
      <c r="B314" s="2" t="s">
        <v>12</v>
      </c>
      <c r="C314">
        <v>179</v>
      </c>
      <c r="D314">
        <f>YEAR(cukier[[#This Row],[Data]])</f>
        <v>2007</v>
      </c>
      <c r="E3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14" s="5">
        <f>cukier[[#This Row],[Cena z kg]]*cukier[[#This Row],[KG cukru]]</f>
        <v>374.10999999999996</v>
      </c>
      <c r="G314">
        <f>IF(B313=cukier[[#This Row],[NIP]],0,1)</f>
        <v>0</v>
      </c>
      <c r="H314">
        <f>IF(cukier[[#This Row],[Czy ten sam]]=0,H313+cukier[[#This Row],[KG cukru]],cukier[[#This Row],[KG cukru]])</f>
        <v>1725</v>
      </c>
      <c r="I3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17.900000000000002</v>
      </c>
    </row>
    <row r="315" spans="1:9" x14ac:dyDescent="0.25">
      <c r="A315" s="1">
        <v>39331</v>
      </c>
      <c r="B315" s="2" t="s">
        <v>12</v>
      </c>
      <c r="C315">
        <v>82</v>
      </c>
      <c r="D315">
        <f>YEAR(cukier[[#This Row],[Data]])</f>
        <v>2007</v>
      </c>
      <c r="E3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15" s="5">
        <f>cukier[[#This Row],[Cena z kg]]*cukier[[#This Row],[KG cukru]]</f>
        <v>171.38</v>
      </c>
      <c r="G315">
        <f>IF(B314=cukier[[#This Row],[NIP]],0,1)</f>
        <v>0</v>
      </c>
      <c r="H315">
        <f>IF(cukier[[#This Row],[Czy ten sam]]=0,H314+cukier[[#This Row],[KG cukru]],cukier[[#This Row],[KG cukru]])</f>
        <v>1807</v>
      </c>
      <c r="I3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8.2000000000000011</v>
      </c>
    </row>
    <row r="316" spans="1:9" x14ac:dyDescent="0.25">
      <c r="A316" s="1">
        <v>39425</v>
      </c>
      <c r="B316" s="2" t="s">
        <v>12</v>
      </c>
      <c r="C316">
        <v>181</v>
      </c>
      <c r="D316">
        <f>YEAR(cukier[[#This Row],[Data]])</f>
        <v>2007</v>
      </c>
      <c r="E3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16" s="5">
        <f>cukier[[#This Row],[Cena z kg]]*cukier[[#This Row],[KG cukru]]</f>
        <v>378.28999999999996</v>
      </c>
      <c r="G316">
        <f>IF(B315=cukier[[#This Row],[NIP]],0,1)</f>
        <v>0</v>
      </c>
      <c r="H316">
        <f>IF(cukier[[#This Row],[Czy ten sam]]=0,H315+cukier[[#This Row],[KG cukru]],cukier[[#This Row],[KG cukru]])</f>
        <v>1988</v>
      </c>
      <c r="I3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18.100000000000001</v>
      </c>
    </row>
    <row r="317" spans="1:9" x14ac:dyDescent="0.25">
      <c r="A317" s="1">
        <v>39772</v>
      </c>
      <c r="B317" s="2" t="s">
        <v>12</v>
      </c>
      <c r="C317">
        <v>189</v>
      </c>
      <c r="D317">
        <f>YEAR(cukier[[#This Row],[Data]])</f>
        <v>2008</v>
      </c>
      <c r="E3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317" s="5">
        <f>cukier[[#This Row],[Cena z kg]]*cukier[[#This Row],[KG cukru]]</f>
        <v>406.34999999999997</v>
      </c>
      <c r="G317">
        <f>IF(B316=cukier[[#This Row],[NIP]],0,1)</f>
        <v>0</v>
      </c>
      <c r="H317">
        <f>IF(cukier[[#This Row],[Czy ten sam]]=0,H316+cukier[[#This Row],[KG cukru]],cukier[[#This Row],[KG cukru]])</f>
        <v>2177</v>
      </c>
      <c r="I3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18.900000000000002</v>
      </c>
    </row>
    <row r="318" spans="1:9" x14ac:dyDescent="0.25">
      <c r="A318" s="1">
        <v>39874</v>
      </c>
      <c r="B318" s="2" t="s">
        <v>12</v>
      </c>
      <c r="C318">
        <v>112</v>
      </c>
      <c r="D318">
        <f>YEAR(cukier[[#This Row],[Data]])</f>
        <v>2009</v>
      </c>
      <c r="E3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318" s="5">
        <f>cukier[[#This Row],[Cena z kg]]*cukier[[#This Row],[KG cukru]]</f>
        <v>238.56</v>
      </c>
      <c r="G318">
        <f>IF(B317=cukier[[#This Row],[NIP]],0,1)</f>
        <v>0</v>
      </c>
      <c r="H318">
        <f>IF(cukier[[#This Row],[Czy ten sam]]=0,H317+cukier[[#This Row],[KG cukru]],cukier[[#This Row],[KG cukru]])</f>
        <v>2289</v>
      </c>
      <c r="I3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11.200000000000001</v>
      </c>
    </row>
    <row r="319" spans="1:9" x14ac:dyDescent="0.25">
      <c r="A319" s="1">
        <v>40139</v>
      </c>
      <c r="B319" s="2" t="s">
        <v>12</v>
      </c>
      <c r="C319">
        <v>152</v>
      </c>
      <c r="D319">
        <f>YEAR(cukier[[#This Row],[Data]])</f>
        <v>2009</v>
      </c>
      <c r="E3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319" s="5">
        <f>cukier[[#This Row],[Cena z kg]]*cukier[[#This Row],[KG cukru]]</f>
        <v>323.76</v>
      </c>
      <c r="G319">
        <f>IF(B318=cukier[[#This Row],[NIP]],0,1)</f>
        <v>0</v>
      </c>
      <c r="H319">
        <f>IF(cukier[[#This Row],[Czy ten sam]]=0,H318+cukier[[#This Row],[KG cukru]],cukier[[#This Row],[KG cukru]])</f>
        <v>2441</v>
      </c>
      <c r="I3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15.200000000000001</v>
      </c>
    </row>
    <row r="320" spans="1:9" x14ac:dyDescent="0.25">
      <c r="A320" s="1">
        <v>40256</v>
      </c>
      <c r="B320" s="2" t="s">
        <v>12</v>
      </c>
      <c r="C320">
        <v>58</v>
      </c>
      <c r="D320">
        <f>YEAR(cukier[[#This Row],[Data]])</f>
        <v>2010</v>
      </c>
      <c r="E3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20" s="5">
        <f>cukier[[#This Row],[Cena z kg]]*cukier[[#This Row],[KG cukru]]</f>
        <v>121.80000000000001</v>
      </c>
      <c r="G320">
        <f>IF(B319=cukier[[#This Row],[NIP]],0,1)</f>
        <v>0</v>
      </c>
      <c r="H320">
        <f>IF(cukier[[#This Row],[Czy ten sam]]=0,H319+cukier[[#This Row],[KG cukru]],cukier[[#This Row],[KG cukru]])</f>
        <v>2499</v>
      </c>
      <c r="I3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321" spans="1:9" x14ac:dyDescent="0.25">
      <c r="A321" s="1">
        <v>40259</v>
      </c>
      <c r="B321" s="2" t="s">
        <v>12</v>
      </c>
      <c r="C321">
        <v>103</v>
      </c>
      <c r="D321">
        <f>YEAR(cukier[[#This Row],[Data]])</f>
        <v>2010</v>
      </c>
      <c r="E3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21" s="5">
        <f>cukier[[#This Row],[Cena z kg]]*cukier[[#This Row],[KG cukru]]</f>
        <v>216.3</v>
      </c>
      <c r="G321">
        <f>IF(B320=cukier[[#This Row],[NIP]],0,1)</f>
        <v>0</v>
      </c>
      <c r="H321">
        <f>IF(cukier[[#This Row],[Czy ten sam]]=0,H320+cukier[[#This Row],[KG cukru]],cukier[[#This Row],[KG cukru]])</f>
        <v>2602</v>
      </c>
      <c r="I3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10.3</v>
      </c>
    </row>
    <row r="322" spans="1:9" x14ac:dyDescent="0.25">
      <c r="A322" s="1">
        <v>40395</v>
      </c>
      <c r="B322" s="2" t="s">
        <v>12</v>
      </c>
      <c r="C322">
        <v>80</v>
      </c>
      <c r="D322">
        <f>YEAR(cukier[[#This Row],[Data]])</f>
        <v>2010</v>
      </c>
      <c r="E3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22" s="5">
        <f>cukier[[#This Row],[Cena z kg]]*cukier[[#This Row],[KG cukru]]</f>
        <v>168</v>
      </c>
      <c r="G322">
        <f>IF(B321=cukier[[#This Row],[NIP]],0,1)</f>
        <v>0</v>
      </c>
      <c r="H322">
        <f>IF(cukier[[#This Row],[Czy ten sam]]=0,H321+cukier[[#This Row],[KG cukru]],cukier[[#This Row],[KG cukru]])</f>
        <v>2682</v>
      </c>
      <c r="I3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</v>
      </c>
    </row>
    <row r="323" spans="1:9" x14ac:dyDescent="0.25">
      <c r="A323" s="1">
        <v>40396</v>
      </c>
      <c r="B323" s="2" t="s">
        <v>12</v>
      </c>
      <c r="C323">
        <v>160</v>
      </c>
      <c r="D323">
        <f>YEAR(cukier[[#This Row],[Data]])</f>
        <v>2010</v>
      </c>
      <c r="E3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23" s="5">
        <f>cukier[[#This Row],[Cena z kg]]*cukier[[#This Row],[KG cukru]]</f>
        <v>336</v>
      </c>
      <c r="G323">
        <f>IF(B322=cukier[[#This Row],[NIP]],0,1)</f>
        <v>0</v>
      </c>
      <c r="H323">
        <f>IF(cukier[[#This Row],[Czy ten sam]]=0,H322+cukier[[#This Row],[KG cukru]],cukier[[#This Row],[KG cukru]])</f>
        <v>2842</v>
      </c>
      <c r="I3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</v>
      </c>
    </row>
    <row r="324" spans="1:9" x14ac:dyDescent="0.25">
      <c r="A324" s="1">
        <v>40449</v>
      </c>
      <c r="B324" s="2" t="s">
        <v>12</v>
      </c>
      <c r="C324">
        <v>152</v>
      </c>
      <c r="D324">
        <f>YEAR(cukier[[#This Row],[Data]])</f>
        <v>2010</v>
      </c>
      <c r="E3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24" s="5">
        <f>cukier[[#This Row],[Cena z kg]]*cukier[[#This Row],[KG cukru]]</f>
        <v>319.2</v>
      </c>
      <c r="G324">
        <f>IF(B323=cukier[[#This Row],[NIP]],0,1)</f>
        <v>0</v>
      </c>
      <c r="H324">
        <f>IF(cukier[[#This Row],[Czy ten sam]]=0,H323+cukier[[#This Row],[KG cukru]],cukier[[#This Row],[KG cukru]])</f>
        <v>2994</v>
      </c>
      <c r="I3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15.200000000000001</v>
      </c>
    </row>
    <row r="325" spans="1:9" x14ac:dyDescent="0.25">
      <c r="A325" s="1">
        <v>40463</v>
      </c>
      <c r="B325" s="2" t="s">
        <v>12</v>
      </c>
      <c r="C325">
        <v>87</v>
      </c>
      <c r="D325">
        <f>YEAR(cukier[[#This Row],[Data]])</f>
        <v>2010</v>
      </c>
      <c r="E3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25" s="5">
        <f>cukier[[#This Row],[Cena z kg]]*cukier[[#This Row],[KG cukru]]</f>
        <v>182.70000000000002</v>
      </c>
      <c r="G325">
        <f>IF(B324=cukier[[#This Row],[NIP]],0,1)</f>
        <v>0</v>
      </c>
      <c r="H325">
        <f>IF(cukier[[#This Row],[Czy ten sam]]=0,H324+cukier[[#This Row],[KG cukru]],cukier[[#This Row],[KG cukru]])</f>
        <v>3081</v>
      </c>
      <c r="I3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8.7000000000000011</v>
      </c>
    </row>
    <row r="326" spans="1:9" x14ac:dyDescent="0.25">
      <c r="A326" s="1">
        <v>40474</v>
      </c>
      <c r="B326" s="2" t="s">
        <v>12</v>
      </c>
      <c r="C326">
        <v>107</v>
      </c>
      <c r="D326">
        <f>YEAR(cukier[[#This Row],[Data]])</f>
        <v>2010</v>
      </c>
      <c r="E3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26" s="5">
        <f>cukier[[#This Row],[Cena z kg]]*cukier[[#This Row],[KG cukru]]</f>
        <v>224.70000000000002</v>
      </c>
      <c r="G326">
        <f>IF(B325=cukier[[#This Row],[NIP]],0,1)</f>
        <v>0</v>
      </c>
      <c r="H326">
        <f>IF(cukier[[#This Row],[Czy ten sam]]=0,H325+cukier[[#This Row],[KG cukru]],cukier[[#This Row],[KG cukru]])</f>
        <v>3188</v>
      </c>
      <c r="I3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10.700000000000001</v>
      </c>
    </row>
    <row r="327" spans="1:9" x14ac:dyDescent="0.25">
      <c r="A327" s="1">
        <v>40503</v>
      </c>
      <c r="B327" s="2" t="s">
        <v>12</v>
      </c>
      <c r="C327">
        <v>159</v>
      </c>
      <c r="D327">
        <f>YEAR(cukier[[#This Row],[Data]])</f>
        <v>2010</v>
      </c>
      <c r="E3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27" s="5">
        <f>cukier[[#This Row],[Cena z kg]]*cukier[[#This Row],[KG cukru]]</f>
        <v>333.90000000000003</v>
      </c>
      <c r="G327">
        <f>IF(B326=cukier[[#This Row],[NIP]],0,1)</f>
        <v>0</v>
      </c>
      <c r="H327">
        <f>IF(cukier[[#This Row],[Czy ten sam]]=0,H326+cukier[[#This Row],[KG cukru]],cukier[[#This Row],[KG cukru]])</f>
        <v>3347</v>
      </c>
      <c r="I3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15.9</v>
      </c>
    </row>
    <row r="328" spans="1:9" x14ac:dyDescent="0.25">
      <c r="A328" s="1">
        <v>40522</v>
      </c>
      <c r="B328" s="2" t="s">
        <v>12</v>
      </c>
      <c r="C328">
        <v>37</v>
      </c>
      <c r="D328">
        <f>YEAR(cukier[[#This Row],[Data]])</f>
        <v>2010</v>
      </c>
      <c r="E3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28" s="5">
        <f>cukier[[#This Row],[Cena z kg]]*cukier[[#This Row],[KG cukru]]</f>
        <v>77.7</v>
      </c>
      <c r="G328">
        <f>IF(B327=cukier[[#This Row],[NIP]],0,1)</f>
        <v>0</v>
      </c>
      <c r="H328">
        <f>IF(cukier[[#This Row],[Czy ten sam]]=0,H327+cukier[[#This Row],[KG cukru]],cukier[[#This Row],[KG cukru]])</f>
        <v>3384</v>
      </c>
      <c r="I3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3.7</v>
      </c>
    </row>
    <row r="329" spans="1:9" x14ac:dyDescent="0.25">
      <c r="A329" s="1">
        <v>40609</v>
      </c>
      <c r="B329" s="2" t="s">
        <v>12</v>
      </c>
      <c r="C329">
        <v>76</v>
      </c>
      <c r="D329">
        <f>YEAR(cukier[[#This Row],[Data]])</f>
        <v>2011</v>
      </c>
      <c r="E3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29" s="5">
        <f>cukier[[#This Row],[Cena z kg]]*cukier[[#This Row],[KG cukru]]</f>
        <v>167.20000000000002</v>
      </c>
      <c r="G329">
        <f>IF(B328=cukier[[#This Row],[NIP]],0,1)</f>
        <v>0</v>
      </c>
      <c r="H329">
        <f>IF(cukier[[#This Row],[Czy ten sam]]=0,H328+cukier[[#This Row],[KG cukru]],cukier[[#This Row],[KG cukru]])</f>
        <v>3460</v>
      </c>
      <c r="I3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7.6000000000000005</v>
      </c>
    </row>
    <row r="330" spans="1:9" x14ac:dyDescent="0.25">
      <c r="A330" s="1">
        <v>40658</v>
      </c>
      <c r="B330" s="2" t="s">
        <v>12</v>
      </c>
      <c r="C330">
        <v>20</v>
      </c>
      <c r="D330">
        <f>YEAR(cukier[[#This Row],[Data]])</f>
        <v>2011</v>
      </c>
      <c r="E3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30" s="5">
        <f>cukier[[#This Row],[Cena z kg]]*cukier[[#This Row],[KG cukru]]</f>
        <v>44</v>
      </c>
      <c r="G330">
        <f>IF(B329=cukier[[#This Row],[NIP]],0,1)</f>
        <v>0</v>
      </c>
      <c r="H330">
        <f>IF(cukier[[#This Row],[Czy ten sam]]=0,H329+cukier[[#This Row],[KG cukru]],cukier[[#This Row],[KG cukru]])</f>
        <v>3480</v>
      </c>
      <c r="I3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331" spans="1:9" x14ac:dyDescent="0.25">
      <c r="A331" s="1">
        <v>40727</v>
      </c>
      <c r="B331" s="2" t="s">
        <v>12</v>
      </c>
      <c r="C331">
        <v>168</v>
      </c>
      <c r="D331">
        <f>YEAR(cukier[[#This Row],[Data]])</f>
        <v>2011</v>
      </c>
      <c r="E3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31" s="5">
        <f>cukier[[#This Row],[Cena z kg]]*cukier[[#This Row],[KG cukru]]</f>
        <v>369.6</v>
      </c>
      <c r="G331">
        <f>IF(B330=cukier[[#This Row],[NIP]],0,1)</f>
        <v>0</v>
      </c>
      <c r="H331">
        <f>IF(cukier[[#This Row],[Czy ten sam]]=0,H330+cukier[[#This Row],[KG cukru]],cukier[[#This Row],[KG cukru]])</f>
        <v>3648</v>
      </c>
      <c r="I3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16.8</v>
      </c>
    </row>
    <row r="332" spans="1:9" x14ac:dyDescent="0.25">
      <c r="A332" s="1">
        <v>40753</v>
      </c>
      <c r="B332" s="2" t="s">
        <v>12</v>
      </c>
      <c r="C332">
        <v>30</v>
      </c>
      <c r="D332">
        <f>YEAR(cukier[[#This Row],[Data]])</f>
        <v>2011</v>
      </c>
      <c r="E3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32" s="5">
        <f>cukier[[#This Row],[Cena z kg]]*cukier[[#This Row],[KG cukru]]</f>
        <v>66</v>
      </c>
      <c r="G332">
        <f>IF(B331=cukier[[#This Row],[NIP]],0,1)</f>
        <v>0</v>
      </c>
      <c r="H332">
        <f>IF(cukier[[#This Row],[Czy ten sam]]=0,H331+cukier[[#This Row],[KG cukru]],cukier[[#This Row],[KG cukru]])</f>
        <v>3678</v>
      </c>
      <c r="I3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333" spans="1:9" x14ac:dyDescent="0.25">
      <c r="A333" s="1">
        <v>40784</v>
      </c>
      <c r="B333" s="2" t="s">
        <v>12</v>
      </c>
      <c r="C333">
        <v>93</v>
      </c>
      <c r="D333">
        <f>YEAR(cukier[[#This Row],[Data]])</f>
        <v>2011</v>
      </c>
      <c r="E3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33" s="5">
        <f>cukier[[#This Row],[Cena z kg]]*cukier[[#This Row],[KG cukru]]</f>
        <v>204.60000000000002</v>
      </c>
      <c r="G333">
        <f>IF(B332=cukier[[#This Row],[NIP]],0,1)</f>
        <v>0</v>
      </c>
      <c r="H333">
        <f>IF(cukier[[#This Row],[Czy ten sam]]=0,H332+cukier[[#This Row],[KG cukru]],cukier[[#This Row],[KG cukru]])</f>
        <v>3771</v>
      </c>
      <c r="I3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9.3000000000000007</v>
      </c>
    </row>
    <row r="334" spans="1:9" x14ac:dyDescent="0.25">
      <c r="A334" s="1">
        <v>40891</v>
      </c>
      <c r="B334" s="2" t="s">
        <v>12</v>
      </c>
      <c r="C334">
        <v>52</v>
      </c>
      <c r="D334">
        <f>YEAR(cukier[[#This Row],[Data]])</f>
        <v>2011</v>
      </c>
      <c r="E3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34" s="5">
        <f>cukier[[#This Row],[Cena z kg]]*cukier[[#This Row],[KG cukru]]</f>
        <v>114.4</v>
      </c>
      <c r="G334">
        <f>IF(B333=cukier[[#This Row],[NIP]],0,1)</f>
        <v>0</v>
      </c>
      <c r="H334">
        <f>IF(cukier[[#This Row],[Czy ten sam]]=0,H333+cukier[[#This Row],[KG cukru]],cukier[[#This Row],[KG cukru]])</f>
        <v>3823</v>
      </c>
      <c r="I3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</v>
      </c>
    </row>
    <row r="335" spans="1:9" x14ac:dyDescent="0.25">
      <c r="A335" s="1">
        <v>41090</v>
      </c>
      <c r="B335" s="2" t="s">
        <v>12</v>
      </c>
      <c r="C335">
        <v>122</v>
      </c>
      <c r="D335">
        <f>YEAR(cukier[[#This Row],[Data]])</f>
        <v>2012</v>
      </c>
      <c r="E3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335" s="5">
        <f>cukier[[#This Row],[Cena z kg]]*cukier[[#This Row],[KG cukru]]</f>
        <v>274.5</v>
      </c>
      <c r="G335">
        <f>IF(B334=cukier[[#This Row],[NIP]],0,1)</f>
        <v>0</v>
      </c>
      <c r="H335">
        <f>IF(cukier[[#This Row],[Czy ten sam]]=0,H334+cukier[[#This Row],[KG cukru]],cukier[[#This Row],[KG cukru]])</f>
        <v>3945</v>
      </c>
      <c r="I3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12.200000000000001</v>
      </c>
    </row>
    <row r="336" spans="1:9" x14ac:dyDescent="0.25">
      <c r="A336" s="1">
        <v>41314</v>
      </c>
      <c r="B336" s="2" t="s">
        <v>12</v>
      </c>
      <c r="C336">
        <v>23</v>
      </c>
      <c r="D336">
        <f>YEAR(cukier[[#This Row],[Data]])</f>
        <v>2013</v>
      </c>
      <c r="E3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336" s="5">
        <f>cukier[[#This Row],[Cena z kg]]*cukier[[#This Row],[KG cukru]]</f>
        <v>51.06</v>
      </c>
      <c r="G336">
        <f>IF(B335=cukier[[#This Row],[NIP]],0,1)</f>
        <v>0</v>
      </c>
      <c r="H336">
        <f>IF(cukier[[#This Row],[Czy ten sam]]=0,H335+cukier[[#This Row],[KG cukru]],cukier[[#This Row],[KG cukru]])</f>
        <v>3968</v>
      </c>
      <c r="I3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2.3000000000000003</v>
      </c>
    </row>
    <row r="337" spans="1:9" x14ac:dyDescent="0.25">
      <c r="A337" s="1">
        <v>41324</v>
      </c>
      <c r="B337" s="2" t="s">
        <v>12</v>
      </c>
      <c r="C337">
        <v>183</v>
      </c>
      <c r="D337">
        <f>YEAR(cukier[[#This Row],[Data]])</f>
        <v>2013</v>
      </c>
      <c r="E3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337" s="5">
        <f>cukier[[#This Row],[Cena z kg]]*cukier[[#This Row],[KG cukru]]</f>
        <v>406.26000000000005</v>
      </c>
      <c r="G337">
        <f>IF(B336=cukier[[#This Row],[NIP]],0,1)</f>
        <v>0</v>
      </c>
      <c r="H337">
        <f>IF(cukier[[#This Row],[Czy ten sam]]=0,H336+cukier[[#This Row],[KG cukru]],cukier[[#This Row],[KG cukru]])</f>
        <v>4151</v>
      </c>
      <c r="I3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18.3</v>
      </c>
    </row>
    <row r="338" spans="1:9" x14ac:dyDescent="0.25">
      <c r="A338" s="1">
        <v>41476</v>
      </c>
      <c r="B338" s="2" t="s">
        <v>12</v>
      </c>
      <c r="C338">
        <v>177</v>
      </c>
      <c r="D338">
        <f>YEAR(cukier[[#This Row],[Data]])</f>
        <v>2013</v>
      </c>
      <c r="E3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338" s="5">
        <f>cukier[[#This Row],[Cena z kg]]*cukier[[#This Row],[KG cukru]]</f>
        <v>392.94000000000005</v>
      </c>
      <c r="G338">
        <f>IF(B337=cukier[[#This Row],[NIP]],0,1)</f>
        <v>0</v>
      </c>
      <c r="H338">
        <f>IF(cukier[[#This Row],[Czy ten sam]]=0,H337+cukier[[#This Row],[KG cukru]],cukier[[#This Row],[KG cukru]])</f>
        <v>4328</v>
      </c>
      <c r="I3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17.7</v>
      </c>
    </row>
    <row r="339" spans="1:9" x14ac:dyDescent="0.25">
      <c r="A339" s="1">
        <v>41641</v>
      </c>
      <c r="B339" s="2" t="s">
        <v>12</v>
      </c>
      <c r="C339">
        <v>56</v>
      </c>
      <c r="D339">
        <f>YEAR(cukier[[#This Row],[Data]])</f>
        <v>2014</v>
      </c>
      <c r="E3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39" s="5">
        <f>cukier[[#This Row],[Cena z kg]]*cukier[[#This Row],[KG cukru]]</f>
        <v>124.88</v>
      </c>
      <c r="G339">
        <f>IF(B338=cukier[[#This Row],[NIP]],0,1)</f>
        <v>0</v>
      </c>
      <c r="H339">
        <f>IF(cukier[[#This Row],[Czy ten sam]]=0,H338+cukier[[#This Row],[KG cukru]],cukier[[#This Row],[KG cukru]])</f>
        <v>4384</v>
      </c>
      <c r="I3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5.6000000000000005</v>
      </c>
    </row>
    <row r="340" spans="1:9" x14ac:dyDescent="0.25">
      <c r="A340" s="1">
        <v>41766</v>
      </c>
      <c r="B340" s="2" t="s">
        <v>12</v>
      </c>
      <c r="C340">
        <v>138</v>
      </c>
      <c r="D340">
        <f>YEAR(cukier[[#This Row],[Data]])</f>
        <v>2014</v>
      </c>
      <c r="E3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40" s="5">
        <f>cukier[[#This Row],[Cena z kg]]*cukier[[#This Row],[KG cukru]]</f>
        <v>307.74</v>
      </c>
      <c r="G340">
        <f>IF(B339=cukier[[#This Row],[NIP]],0,1)</f>
        <v>0</v>
      </c>
      <c r="H340">
        <f>IF(cukier[[#This Row],[Czy ten sam]]=0,H339+cukier[[#This Row],[KG cukru]],cukier[[#This Row],[KG cukru]])</f>
        <v>4522</v>
      </c>
      <c r="I3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13.8</v>
      </c>
    </row>
    <row r="341" spans="1:9" x14ac:dyDescent="0.25">
      <c r="A341" s="1">
        <v>41790</v>
      </c>
      <c r="B341" s="2" t="s">
        <v>12</v>
      </c>
      <c r="C341">
        <v>138</v>
      </c>
      <c r="D341">
        <f>YEAR(cukier[[#This Row],[Data]])</f>
        <v>2014</v>
      </c>
      <c r="E3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41" s="5">
        <f>cukier[[#This Row],[Cena z kg]]*cukier[[#This Row],[KG cukru]]</f>
        <v>307.74</v>
      </c>
      <c r="G341">
        <f>IF(B340=cukier[[#This Row],[NIP]],0,1)</f>
        <v>0</v>
      </c>
      <c r="H341">
        <f>IF(cukier[[#This Row],[Czy ten sam]]=0,H340+cukier[[#This Row],[KG cukru]],cukier[[#This Row],[KG cukru]])</f>
        <v>4660</v>
      </c>
      <c r="I3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13.8</v>
      </c>
    </row>
    <row r="342" spans="1:9" x14ac:dyDescent="0.25">
      <c r="A342" s="1">
        <v>41809</v>
      </c>
      <c r="B342" s="2" t="s">
        <v>12</v>
      </c>
      <c r="C342">
        <v>167</v>
      </c>
      <c r="D342">
        <f>YEAR(cukier[[#This Row],[Data]])</f>
        <v>2014</v>
      </c>
      <c r="E3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42" s="5">
        <f>cukier[[#This Row],[Cena z kg]]*cukier[[#This Row],[KG cukru]]</f>
        <v>372.41</v>
      </c>
      <c r="G342">
        <f>IF(B341=cukier[[#This Row],[NIP]],0,1)</f>
        <v>0</v>
      </c>
      <c r="H342">
        <f>IF(cukier[[#This Row],[Czy ten sam]]=0,H341+cukier[[#This Row],[KG cukru]],cukier[[#This Row],[KG cukru]])</f>
        <v>4827</v>
      </c>
      <c r="I3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16.7</v>
      </c>
    </row>
    <row r="343" spans="1:9" x14ac:dyDescent="0.25">
      <c r="A343" s="1">
        <v>41810</v>
      </c>
      <c r="B343" s="2" t="s">
        <v>12</v>
      </c>
      <c r="C343">
        <v>71</v>
      </c>
      <c r="D343">
        <f>YEAR(cukier[[#This Row],[Data]])</f>
        <v>2014</v>
      </c>
      <c r="E3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43" s="5">
        <f>cukier[[#This Row],[Cena z kg]]*cukier[[#This Row],[KG cukru]]</f>
        <v>158.33000000000001</v>
      </c>
      <c r="G343">
        <f>IF(B342=cukier[[#This Row],[NIP]],0,1)</f>
        <v>0</v>
      </c>
      <c r="H343">
        <f>IF(cukier[[#This Row],[Czy ten sam]]=0,H342+cukier[[#This Row],[KG cukru]],cukier[[#This Row],[KG cukru]])</f>
        <v>4898</v>
      </c>
      <c r="I3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7.1000000000000005</v>
      </c>
    </row>
    <row r="344" spans="1:9" x14ac:dyDescent="0.25">
      <c r="A344" s="1">
        <v>41831</v>
      </c>
      <c r="B344" s="2" t="s">
        <v>12</v>
      </c>
      <c r="C344">
        <v>73</v>
      </c>
      <c r="D344">
        <f>YEAR(cukier[[#This Row],[Data]])</f>
        <v>2014</v>
      </c>
      <c r="E3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44" s="5">
        <f>cukier[[#This Row],[Cena z kg]]*cukier[[#This Row],[KG cukru]]</f>
        <v>162.79</v>
      </c>
      <c r="G344">
        <f>IF(B343=cukier[[#This Row],[NIP]],0,1)</f>
        <v>0</v>
      </c>
      <c r="H344">
        <f>IF(cukier[[#This Row],[Czy ten sam]]=0,H343+cukier[[#This Row],[KG cukru]],cukier[[#This Row],[KG cukru]])</f>
        <v>4971</v>
      </c>
      <c r="I3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7.3000000000000007</v>
      </c>
    </row>
    <row r="345" spans="1:9" x14ac:dyDescent="0.25">
      <c r="A345" s="1">
        <v>41952</v>
      </c>
      <c r="B345" s="2" t="s">
        <v>12</v>
      </c>
      <c r="C345">
        <v>160</v>
      </c>
      <c r="D345">
        <f>YEAR(cukier[[#This Row],[Data]])</f>
        <v>2014</v>
      </c>
      <c r="E3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45" s="5">
        <f>cukier[[#This Row],[Cena z kg]]*cukier[[#This Row],[KG cukru]]</f>
        <v>356.8</v>
      </c>
      <c r="G345">
        <f>IF(B344=cukier[[#This Row],[NIP]],0,1)</f>
        <v>0</v>
      </c>
      <c r="H345">
        <f>IF(cukier[[#This Row],[Czy ten sam]]=0,H344+cukier[[#This Row],[KG cukru]],cukier[[#This Row],[KG cukru]])</f>
        <v>5131</v>
      </c>
      <c r="I3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</v>
      </c>
    </row>
    <row r="346" spans="1:9" x14ac:dyDescent="0.25">
      <c r="A346" s="1">
        <v>41953</v>
      </c>
      <c r="B346" s="2" t="s">
        <v>12</v>
      </c>
      <c r="C346">
        <v>183</v>
      </c>
      <c r="D346">
        <f>YEAR(cukier[[#This Row],[Data]])</f>
        <v>2014</v>
      </c>
      <c r="E3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46" s="5">
        <f>cukier[[#This Row],[Cena z kg]]*cukier[[#This Row],[KG cukru]]</f>
        <v>408.09</v>
      </c>
      <c r="G346">
        <f>IF(B345=cukier[[#This Row],[NIP]],0,1)</f>
        <v>0</v>
      </c>
      <c r="H346">
        <f>IF(cukier[[#This Row],[Czy ten sam]]=0,H345+cukier[[#This Row],[KG cukru]],cukier[[#This Row],[KG cukru]])</f>
        <v>5314</v>
      </c>
      <c r="I3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18.3</v>
      </c>
    </row>
    <row r="347" spans="1:9" x14ac:dyDescent="0.25">
      <c r="A347" s="1">
        <v>41999</v>
      </c>
      <c r="B347" s="2" t="s">
        <v>12</v>
      </c>
      <c r="C347">
        <v>178</v>
      </c>
      <c r="D347">
        <f>YEAR(cukier[[#This Row],[Data]])</f>
        <v>2014</v>
      </c>
      <c r="E3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47" s="5">
        <f>cukier[[#This Row],[Cena z kg]]*cukier[[#This Row],[KG cukru]]</f>
        <v>396.94</v>
      </c>
      <c r="G347">
        <f>IF(B346=cukier[[#This Row],[NIP]],0,1)</f>
        <v>0</v>
      </c>
      <c r="H347">
        <f>IF(cukier[[#This Row],[Czy ten sam]]=0,H346+cukier[[#This Row],[KG cukru]],cukier[[#This Row],[KG cukru]])</f>
        <v>5492</v>
      </c>
      <c r="I3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17.8</v>
      </c>
    </row>
    <row r="348" spans="1:9" x14ac:dyDescent="0.25">
      <c r="A348" s="1">
        <v>39034</v>
      </c>
      <c r="B348" s="2" t="s">
        <v>127</v>
      </c>
      <c r="C348">
        <v>20</v>
      </c>
      <c r="D348">
        <f>YEAR(cukier[[#This Row],[Data]])</f>
        <v>2006</v>
      </c>
      <c r="E3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48" s="5">
        <f>cukier[[#This Row],[Cena z kg]]*cukier[[#This Row],[KG cukru]]</f>
        <v>41</v>
      </c>
      <c r="G348">
        <f>IF(B347=cukier[[#This Row],[NIP]],0,1)</f>
        <v>1</v>
      </c>
      <c r="H348">
        <f>IF(cukier[[#This Row],[Czy ten sam]]=0,H347+cukier[[#This Row],[KG cukru]],cukier[[#This Row],[KG cukru]])</f>
        <v>20</v>
      </c>
      <c r="I3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49" spans="1:9" x14ac:dyDescent="0.25">
      <c r="A349" s="1">
        <v>40576</v>
      </c>
      <c r="B349" s="2" t="s">
        <v>127</v>
      </c>
      <c r="C349">
        <v>6</v>
      </c>
      <c r="D349">
        <f>YEAR(cukier[[#This Row],[Data]])</f>
        <v>2011</v>
      </c>
      <c r="E3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49" s="5">
        <f>cukier[[#This Row],[Cena z kg]]*cukier[[#This Row],[KG cukru]]</f>
        <v>13.200000000000001</v>
      </c>
      <c r="G349">
        <f>IF(B348=cukier[[#This Row],[NIP]],0,1)</f>
        <v>0</v>
      </c>
      <c r="H349">
        <f>IF(cukier[[#This Row],[Czy ten sam]]=0,H348+cukier[[#This Row],[KG cukru]],cukier[[#This Row],[KG cukru]])</f>
        <v>26</v>
      </c>
      <c r="I3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50" spans="1:9" x14ac:dyDescent="0.25">
      <c r="A350" s="1">
        <v>38657</v>
      </c>
      <c r="B350" s="2" t="s">
        <v>84</v>
      </c>
      <c r="C350">
        <v>2</v>
      </c>
      <c r="D350">
        <f>YEAR(cukier[[#This Row],[Data]])</f>
        <v>2005</v>
      </c>
      <c r="E3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50" s="5">
        <f>cukier[[#This Row],[Cena z kg]]*cukier[[#This Row],[KG cukru]]</f>
        <v>4</v>
      </c>
      <c r="G350">
        <f>IF(B349=cukier[[#This Row],[NIP]],0,1)</f>
        <v>1</v>
      </c>
      <c r="H350">
        <f>IF(cukier[[#This Row],[Czy ten sam]]=0,H349+cukier[[#This Row],[KG cukru]],cukier[[#This Row],[KG cukru]])</f>
        <v>2</v>
      </c>
      <c r="I3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51" spans="1:9" x14ac:dyDescent="0.25">
      <c r="A351" s="1">
        <v>38965</v>
      </c>
      <c r="B351" s="2" t="s">
        <v>84</v>
      </c>
      <c r="C351">
        <v>8</v>
      </c>
      <c r="D351">
        <f>YEAR(cukier[[#This Row],[Data]])</f>
        <v>2006</v>
      </c>
      <c r="E3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51" s="5">
        <f>cukier[[#This Row],[Cena z kg]]*cukier[[#This Row],[KG cukru]]</f>
        <v>16.399999999999999</v>
      </c>
      <c r="G351">
        <f>IF(B350=cukier[[#This Row],[NIP]],0,1)</f>
        <v>0</v>
      </c>
      <c r="H351">
        <f>IF(cukier[[#This Row],[Czy ten sam]]=0,H350+cukier[[#This Row],[KG cukru]],cukier[[#This Row],[KG cukru]])</f>
        <v>10</v>
      </c>
      <c r="I3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52" spans="1:9" x14ac:dyDescent="0.25">
      <c r="A352" s="1">
        <v>40221</v>
      </c>
      <c r="B352" s="2" t="s">
        <v>84</v>
      </c>
      <c r="C352">
        <v>1</v>
      </c>
      <c r="D352">
        <f>YEAR(cukier[[#This Row],[Data]])</f>
        <v>2010</v>
      </c>
      <c r="E3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52" s="5">
        <f>cukier[[#This Row],[Cena z kg]]*cukier[[#This Row],[KG cukru]]</f>
        <v>2.1</v>
      </c>
      <c r="G352">
        <f>IF(B351=cukier[[#This Row],[NIP]],0,1)</f>
        <v>0</v>
      </c>
      <c r="H352">
        <f>IF(cukier[[#This Row],[Czy ten sam]]=0,H351+cukier[[#This Row],[KG cukru]],cukier[[#This Row],[KG cukru]])</f>
        <v>11</v>
      </c>
      <c r="I3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53" spans="1:9" x14ac:dyDescent="0.25">
      <c r="A353" s="1">
        <v>40761</v>
      </c>
      <c r="B353" s="2" t="s">
        <v>84</v>
      </c>
      <c r="C353">
        <v>2</v>
      </c>
      <c r="D353">
        <f>YEAR(cukier[[#This Row],[Data]])</f>
        <v>2011</v>
      </c>
      <c r="E3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53" s="5">
        <f>cukier[[#This Row],[Cena z kg]]*cukier[[#This Row],[KG cukru]]</f>
        <v>4.4000000000000004</v>
      </c>
      <c r="G353">
        <f>IF(B352=cukier[[#This Row],[NIP]],0,1)</f>
        <v>0</v>
      </c>
      <c r="H353">
        <f>IF(cukier[[#This Row],[Czy ten sam]]=0,H352+cukier[[#This Row],[KG cukru]],cukier[[#This Row],[KG cukru]])</f>
        <v>13</v>
      </c>
      <c r="I3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54" spans="1:9" x14ac:dyDescent="0.25">
      <c r="A354" s="1">
        <v>41213</v>
      </c>
      <c r="B354" s="2" t="s">
        <v>84</v>
      </c>
      <c r="C354">
        <v>6</v>
      </c>
      <c r="D354">
        <f>YEAR(cukier[[#This Row],[Data]])</f>
        <v>2012</v>
      </c>
      <c r="E3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354" s="5">
        <f>cukier[[#This Row],[Cena z kg]]*cukier[[#This Row],[KG cukru]]</f>
        <v>13.5</v>
      </c>
      <c r="G354">
        <f>IF(B353=cukier[[#This Row],[NIP]],0,1)</f>
        <v>0</v>
      </c>
      <c r="H354">
        <f>IF(cukier[[#This Row],[Czy ten sam]]=0,H353+cukier[[#This Row],[KG cukru]],cukier[[#This Row],[KG cukru]])</f>
        <v>19</v>
      </c>
      <c r="I3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55" spans="1:9" x14ac:dyDescent="0.25">
      <c r="A355" s="1">
        <v>38372</v>
      </c>
      <c r="B355" s="2" t="s">
        <v>8</v>
      </c>
      <c r="C355">
        <v>38</v>
      </c>
      <c r="D355">
        <f>YEAR(cukier[[#This Row],[Data]])</f>
        <v>2005</v>
      </c>
      <c r="E3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55" s="5">
        <f>cukier[[#This Row],[Cena z kg]]*cukier[[#This Row],[KG cukru]]</f>
        <v>76</v>
      </c>
      <c r="G355">
        <f>IF(B354=cukier[[#This Row],[NIP]],0,1)</f>
        <v>1</v>
      </c>
      <c r="H355">
        <f>IF(cukier[[#This Row],[Czy ten sam]]=0,H354+cukier[[#This Row],[KG cukru]],cukier[[#This Row],[KG cukru]])</f>
        <v>38</v>
      </c>
      <c r="I3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56" spans="1:9" x14ac:dyDescent="0.25">
      <c r="A356" s="1">
        <v>38604</v>
      </c>
      <c r="B356" s="2" t="s">
        <v>8</v>
      </c>
      <c r="C356">
        <v>47</v>
      </c>
      <c r="D356">
        <f>YEAR(cukier[[#This Row],[Data]])</f>
        <v>2005</v>
      </c>
      <c r="E3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56" s="5">
        <f>cukier[[#This Row],[Cena z kg]]*cukier[[#This Row],[KG cukru]]</f>
        <v>94</v>
      </c>
      <c r="G356">
        <f>IF(B355=cukier[[#This Row],[NIP]],0,1)</f>
        <v>0</v>
      </c>
      <c r="H356">
        <f>IF(cukier[[#This Row],[Czy ten sam]]=0,H355+cukier[[#This Row],[KG cukru]],cukier[[#This Row],[KG cukru]])</f>
        <v>85</v>
      </c>
      <c r="I3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357" spans="1:9" x14ac:dyDescent="0.25">
      <c r="A357" s="1">
        <v>38638</v>
      </c>
      <c r="B357" s="2" t="s">
        <v>8</v>
      </c>
      <c r="C357">
        <v>76</v>
      </c>
      <c r="D357">
        <f>YEAR(cukier[[#This Row],[Data]])</f>
        <v>2005</v>
      </c>
      <c r="E3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57" s="5">
        <f>cukier[[#This Row],[Cena z kg]]*cukier[[#This Row],[KG cukru]]</f>
        <v>152</v>
      </c>
      <c r="G357">
        <f>IF(B356=cukier[[#This Row],[NIP]],0,1)</f>
        <v>0</v>
      </c>
      <c r="H357">
        <f>IF(cukier[[#This Row],[Czy ten sam]]=0,H356+cukier[[#This Row],[KG cukru]],cukier[[#This Row],[KG cukru]])</f>
        <v>161</v>
      </c>
      <c r="I3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3.8000000000000003</v>
      </c>
    </row>
    <row r="358" spans="1:9" x14ac:dyDescent="0.25">
      <c r="A358" s="1">
        <v>38866</v>
      </c>
      <c r="B358" s="2" t="s">
        <v>8</v>
      </c>
      <c r="C358">
        <v>150</v>
      </c>
      <c r="D358">
        <f>YEAR(cukier[[#This Row],[Data]])</f>
        <v>2006</v>
      </c>
      <c r="E3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58" s="5">
        <f>cukier[[#This Row],[Cena z kg]]*cukier[[#This Row],[KG cukru]]</f>
        <v>307.5</v>
      </c>
      <c r="G358">
        <f>IF(B357=cukier[[#This Row],[NIP]],0,1)</f>
        <v>0</v>
      </c>
      <c r="H358">
        <f>IF(cukier[[#This Row],[Czy ten sam]]=0,H357+cukier[[#This Row],[KG cukru]],cukier[[#This Row],[KG cukru]])</f>
        <v>311</v>
      </c>
      <c r="I3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7.5</v>
      </c>
    </row>
    <row r="359" spans="1:9" x14ac:dyDescent="0.25">
      <c r="A359" s="1">
        <v>38875</v>
      </c>
      <c r="B359" s="2" t="s">
        <v>8</v>
      </c>
      <c r="C359">
        <v>63</v>
      </c>
      <c r="D359">
        <f>YEAR(cukier[[#This Row],[Data]])</f>
        <v>2006</v>
      </c>
      <c r="E3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59" s="5">
        <f>cukier[[#This Row],[Cena z kg]]*cukier[[#This Row],[KG cukru]]</f>
        <v>129.14999999999998</v>
      </c>
      <c r="G359">
        <f>IF(B358=cukier[[#This Row],[NIP]],0,1)</f>
        <v>0</v>
      </c>
      <c r="H359">
        <f>IF(cukier[[#This Row],[Czy ten sam]]=0,H358+cukier[[#This Row],[KG cukru]],cukier[[#This Row],[KG cukru]])</f>
        <v>374</v>
      </c>
      <c r="I3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3.1500000000000004</v>
      </c>
    </row>
    <row r="360" spans="1:9" x14ac:dyDescent="0.25">
      <c r="A360" s="1">
        <v>38962</v>
      </c>
      <c r="B360" s="2" t="s">
        <v>8</v>
      </c>
      <c r="C360">
        <v>130</v>
      </c>
      <c r="D360">
        <f>YEAR(cukier[[#This Row],[Data]])</f>
        <v>2006</v>
      </c>
      <c r="E3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60" s="5">
        <f>cukier[[#This Row],[Cena z kg]]*cukier[[#This Row],[KG cukru]]</f>
        <v>266.5</v>
      </c>
      <c r="G360">
        <f>IF(B359=cukier[[#This Row],[NIP]],0,1)</f>
        <v>0</v>
      </c>
      <c r="H360">
        <f>IF(cukier[[#This Row],[Czy ten sam]]=0,H359+cukier[[#This Row],[KG cukru]],cukier[[#This Row],[KG cukru]])</f>
        <v>504</v>
      </c>
      <c r="I3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6.5</v>
      </c>
    </row>
    <row r="361" spans="1:9" x14ac:dyDescent="0.25">
      <c r="A361" s="1">
        <v>39214</v>
      </c>
      <c r="B361" s="2" t="s">
        <v>8</v>
      </c>
      <c r="C361">
        <v>131</v>
      </c>
      <c r="D361">
        <f>YEAR(cukier[[#This Row],[Data]])</f>
        <v>2007</v>
      </c>
      <c r="E3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61" s="5">
        <f>cukier[[#This Row],[Cena z kg]]*cukier[[#This Row],[KG cukru]]</f>
        <v>273.78999999999996</v>
      </c>
      <c r="G361">
        <f>IF(B360=cukier[[#This Row],[NIP]],0,1)</f>
        <v>0</v>
      </c>
      <c r="H361">
        <f>IF(cukier[[#This Row],[Czy ten sam]]=0,H360+cukier[[#This Row],[KG cukru]],cukier[[#This Row],[KG cukru]])</f>
        <v>635</v>
      </c>
      <c r="I3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6.5500000000000007</v>
      </c>
    </row>
    <row r="362" spans="1:9" x14ac:dyDescent="0.25">
      <c r="A362" s="1">
        <v>39294</v>
      </c>
      <c r="B362" s="2" t="s">
        <v>8</v>
      </c>
      <c r="C362">
        <v>156</v>
      </c>
      <c r="D362">
        <f>YEAR(cukier[[#This Row],[Data]])</f>
        <v>2007</v>
      </c>
      <c r="E3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62" s="5">
        <f>cukier[[#This Row],[Cena z kg]]*cukier[[#This Row],[KG cukru]]</f>
        <v>326.03999999999996</v>
      </c>
      <c r="G362">
        <f>IF(B361=cukier[[#This Row],[NIP]],0,1)</f>
        <v>0</v>
      </c>
      <c r="H362">
        <f>IF(cukier[[#This Row],[Czy ten sam]]=0,H361+cukier[[#This Row],[KG cukru]],cukier[[#This Row],[KG cukru]])</f>
        <v>791</v>
      </c>
      <c r="I3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7.8000000000000007</v>
      </c>
    </row>
    <row r="363" spans="1:9" x14ac:dyDescent="0.25">
      <c r="A363" s="1">
        <v>39342</v>
      </c>
      <c r="B363" s="2" t="s">
        <v>8</v>
      </c>
      <c r="C363">
        <v>40</v>
      </c>
      <c r="D363">
        <f>YEAR(cukier[[#This Row],[Data]])</f>
        <v>2007</v>
      </c>
      <c r="E3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63" s="5">
        <f>cukier[[#This Row],[Cena z kg]]*cukier[[#This Row],[KG cukru]]</f>
        <v>83.6</v>
      </c>
      <c r="G363">
        <f>IF(B362=cukier[[#This Row],[NIP]],0,1)</f>
        <v>0</v>
      </c>
      <c r="H363">
        <f>IF(cukier[[#This Row],[Czy ten sam]]=0,H362+cukier[[#This Row],[KG cukru]],cukier[[#This Row],[KG cukru]])</f>
        <v>831</v>
      </c>
      <c r="I3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364" spans="1:9" x14ac:dyDescent="0.25">
      <c r="A364" s="1">
        <v>39448</v>
      </c>
      <c r="B364" s="2" t="s">
        <v>8</v>
      </c>
      <c r="C364">
        <v>81</v>
      </c>
      <c r="D364">
        <f>YEAR(cukier[[#This Row],[Data]])</f>
        <v>2008</v>
      </c>
      <c r="E3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364" s="5">
        <f>cukier[[#This Row],[Cena z kg]]*cukier[[#This Row],[KG cukru]]</f>
        <v>174.15</v>
      </c>
      <c r="G364">
        <f>IF(B363=cukier[[#This Row],[NIP]],0,1)</f>
        <v>0</v>
      </c>
      <c r="H364">
        <f>IF(cukier[[#This Row],[Czy ten sam]]=0,H363+cukier[[#This Row],[KG cukru]],cukier[[#This Row],[KG cukru]])</f>
        <v>912</v>
      </c>
      <c r="I3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4.05</v>
      </c>
    </row>
    <row r="365" spans="1:9" x14ac:dyDescent="0.25">
      <c r="A365" s="1">
        <v>39639</v>
      </c>
      <c r="B365" s="2" t="s">
        <v>8</v>
      </c>
      <c r="C365">
        <v>105</v>
      </c>
      <c r="D365">
        <f>YEAR(cukier[[#This Row],[Data]])</f>
        <v>2008</v>
      </c>
      <c r="E3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365" s="5">
        <f>cukier[[#This Row],[Cena z kg]]*cukier[[#This Row],[KG cukru]]</f>
        <v>225.75</v>
      </c>
      <c r="G365">
        <f>IF(B364=cukier[[#This Row],[NIP]],0,1)</f>
        <v>0</v>
      </c>
      <c r="H365">
        <f>IF(cukier[[#This Row],[Czy ten sam]]=0,H364+cukier[[#This Row],[KG cukru]],cukier[[#This Row],[KG cukru]])</f>
        <v>1017</v>
      </c>
      <c r="I3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10.5</v>
      </c>
    </row>
    <row r="366" spans="1:9" x14ac:dyDescent="0.25">
      <c r="A366" s="1">
        <v>39727</v>
      </c>
      <c r="B366" s="2" t="s">
        <v>8</v>
      </c>
      <c r="C366">
        <v>141</v>
      </c>
      <c r="D366">
        <f>YEAR(cukier[[#This Row],[Data]])</f>
        <v>2008</v>
      </c>
      <c r="E3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366" s="5">
        <f>cukier[[#This Row],[Cena z kg]]*cukier[[#This Row],[KG cukru]]</f>
        <v>303.14999999999998</v>
      </c>
      <c r="G366">
        <f>IF(B365=cukier[[#This Row],[NIP]],0,1)</f>
        <v>0</v>
      </c>
      <c r="H366">
        <f>IF(cukier[[#This Row],[Czy ten sam]]=0,H365+cukier[[#This Row],[KG cukru]],cukier[[#This Row],[KG cukru]])</f>
        <v>1158</v>
      </c>
      <c r="I3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14.100000000000001</v>
      </c>
    </row>
    <row r="367" spans="1:9" x14ac:dyDescent="0.25">
      <c r="A367" s="1">
        <v>39760</v>
      </c>
      <c r="B367" s="2" t="s">
        <v>8</v>
      </c>
      <c r="C367">
        <v>198</v>
      </c>
      <c r="D367">
        <f>YEAR(cukier[[#This Row],[Data]])</f>
        <v>2008</v>
      </c>
      <c r="E3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367" s="5">
        <f>cukier[[#This Row],[Cena z kg]]*cukier[[#This Row],[KG cukru]]</f>
        <v>425.7</v>
      </c>
      <c r="G367">
        <f>IF(B366=cukier[[#This Row],[NIP]],0,1)</f>
        <v>0</v>
      </c>
      <c r="H367">
        <f>IF(cukier[[#This Row],[Czy ten sam]]=0,H366+cukier[[#This Row],[KG cukru]],cukier[[#This Row],[KG cukru]])</f>
        <v>1356</v>
      </c>
      <c r="I3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19.8</v>
      </c>
    </row>
    <row r="368" spans="1:9" x14ac:dyDescent="0.25">
      <c r="A368" s="1">
        <v>39893</v>
      </c>
      <c r="B368" s="2" t="s">
        <v>8</v>
      </c>
      <c r="C368">
        <v>136</v>
      </c>
      <c r="D368">
        <f>YEAR(cukier[[#This Row],[Data]])</f>
        <v>2009</v>
      </c>
      <c r="E3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368" s="5">
        <f>cukier[[#This Row],[Cena z kg]]*cukier[[#This Row],[KG cukru]]</f>
        <v>289.68</v>
      </c>
      <c r="G368">
        <f>IF(B367=cukier[[#This Row],[NIP]],0,1)</f>
        <v>0</v>
      </c>
      <c r="H368">
        <f>IF(cukier[[#This Row],[Czy ten sam]]=0,H367+cukier[[#This Row],[KG cukru]],cukier[[#This Row],[KG cukru]])</f>
        <v>1492</v>
      </c>
      <c r="I3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13.600000000000001</v>
      </c>
    </row>
    <row r="369" spans="1:9" x14ac:dyDescent="0.25">
      <c r="A369" s="1">
        <v>39921</v>
      </c>
      <c r="B369" s="2" t="s">
        <v>8</v>
      </c>
      <c r="C369">
        <v>26</v>
      </c>
      <c r="D369">
        <f>YEAR(cukier[[#This Row],[Data]])</f>
        <v>2009</v>
      </c>
      <c r="E3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369" s="5">
        <f>cukier[[#This Row],[Cena z kg]]*cukier[[#This Row],[KG cukru]]</f>
        <v>55.379999999999995</v>
      </c>
      <c r="G369">
        <f>IF(B368=cukier[[#This Row],[NIP]],0,1)</f>
        <v>0</v>
      </c>
      <c r="H369">
        <f>IF(cukier[[#This Row],[Czy ten sam]]=0,H368+cukier[[#This Row],[KG cukru]],cukier[[#This Row],[KG cukru]])</f>
        <v>1518</v>
      </c>
      <c r="I3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2.6</v>
      </c>
    </row>
    <row r="370" spans="1:9" x14ac:dyDescent="0.25">
      <c r="A370" s="1">
        <v>39965</v>
      </c>
      <c r="B370" s="2" t="s">
        <v>8</v>
      </c>
      <c r="C370">
        <v>36</v>
      </c>
      <c r="D370">
        <f>YEAR(cukier[[#This Row],[Data]])</f>
        <v>2009</v>
      </c>
      <c r="E3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370" s="5">
        <f>cukier[[#This Row],[Cena z kg]]*cukier[[#This Row],[KG cukru]]</f>
        <v>76.679999999999993</v>
      </c>
      <c r="G370">
        <f>IF(B369=cukier[[#This Row],[NIP]],0,1)</f>
        <v>0</v>
      </c>
      <c r="H370">
        <f>IF(cukier[[#This Row],[Czy ten sam]]=0,H369+cukier[[#This Row],[KG cukru]],cukier[[#This Row],[KG cukru]])</f>
        <v>1554</v>
      </c>
      <c r="I3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3.6</v>
      </c>
    </row>
    <row r="371" spans="1:9" x14ac:dyDescent="0.25">
      <c r="A371" s="1">
        <v>39980</v>
      </c>
      <c r="B371" s="2" t="s">
        <v>8</v>
      </c>
      <c r="C371">
        <v>191</v>
      </c>
      <c r="D371">
        <f>YEAR(cukier[[#This Row],[Data]])</f>
        <v>2009</v>
      </c>
      <c r="E3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371" s="5">
        <f>cukier[[#This Row],[Cena z kg]]*cukier[[#This Row],[KG cukru]]</f>
        <v>406.83</v>
      </c>
      <c r="G371">
        <f>IF(B370=cukier[[#This Row],[NIP]],0,1)</f>
        <v>0</v>
      </c>
      <c r="H371">
        <f>IF(cukier[[#This Row],[Czy ten sam]]=0,H370+cukier[[#This Row],[KG cukru]],cukier[[#This Row],[KG cukru]])</f>
        <v>1745</v>
      </c>
      <c r="I3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19.100000000000001</v>
      </c>
    </row>
    <row r="372" spans="1:9" x14ac:dyDescent="0.25">
      <c r="A372" s="1">
        <v>40085</v>
      </c>
      <c r="B372" s="2" t="s">
        <v>8</v>
      </c>
      <c r="C372">
        <v>58</v>
      </c>
      <c r="D372">
        <f>YEAR(cukier[[#This Row],[Data]])</f>
        <v>2009</v>
      </c>
      <c r="E3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372" s="5">
        <f>cukier[[#This Row],[Cena z kg]]*cukier[[#This Row],[KG cukru]]</f>
        <v>123.53999999999999</v>
      </c>
      <c r="G372">
        <f>IF(B371=cukier[[#This Row],[NIP]],0,1)</f>
        <v>0</v>
      </c>
      <c r="H372">
        <f>IF(cukier[[#This Row],[Czy ten sam]]=0,H371+cukier[[#This Row],[KG cukru]],cukier[[#This Row],[KG cukru]])</f>
        <v>1803</v>
      </c>
      <c r="I3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373" spans="1:9" x14ac:dyDescent="0.25">
      <c r="A373" s="1">
        <v>40177</v>
      </c>
      <c r="B373" s="2" t="s">
        <v>8</v>
      </c>
      <c r="C373">
        <v>115</v>
      </c>
      <c r="D373">
        <f>YEAR(cukier[[#This Row],[Data]])</f>
        <v>2009</v>
      </c>
      <c r="E3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373" s="5">
        <f>cukier[[#This Row],[Cena z kg]]*cukier[[#This Row],[KG cukru]]</f>
        <v>244.95</v>
      </c>
      <c r="G373">
        <f>IF(B372=cukier[[#This Row],[NIP]],0,1)</f>
        <v>0</v>
      </c>
      <c r="H373">
        <f>IF(cukier[[#This Row],[Czy ten sam]]=0,H372+cukier[[#This Row],[KG cukru]],cukier[[#This Row],[KG cukru]])</f>
        <v>1918</v>
      </c>
      <c r="I3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11.5</v>
      </c>
    </row>
    <row r="374" spans="1:9" x14ac:dyDescent="0.25">
      <c r="A374" s="1">
        <v>40345</v>
      </c>
      <c r="B374" s="2" t="s">
        <v>8</v>
      </c>
      <c r="C374">
        <v>174</v>
      </c>
      <c r="D374">
        <f>YEAR(cukier[[#This Row],[Data]])</f>
        <v>2010</v>
      </c>
      <c r="E3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374" s="5">
        <f>cukier[[#This Row],[Cena z kg]]*cukier[[#This Row],[KG cukru]]</f>
        <v>365.40000000000003</v>
      </c>
      <c r="G374">
        <f>IF(B373=cukier[[#This Row],[NIP]],0,1)</f>
        <v>0</v>
      </c>
      <c r="H374">
        <f>IF(cukier[[#This Row],[Czy ten sam]]=0,H373+cukier[[#This Row],[KG cukru]],cukier[[#This Row],[KG cukru]])</f>
        <v>2092</v>
      </c>
      <c r="I3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17.400000000000002</v>
      </c>
    </row>
    <row r="375" spans="1:9" x14ac:dyDescent="0.25">
      <c r="A375" s="1">
        <v>40670</v>
      </c>
      <c r="B375" s="2" t="s">
        <v>8</v>
      </c>
      <c r="C375">
        <v>184</v>
      </c>
      <c r="D375">
        <f>YEAR(cukier[[#This Row],[Data]])</f>
        <v>2011</v>
      </c>
      <c r="E3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75" s="5">
        <f>cukier[[#This Row],[Cena z kg]]*cukier[[#This Row],[KG cukru]]</f>
        <v>404.8</v>
      </c>
      <c r="G375">
        <f>IF(B374=cukier[[#This Row],[NIP]],0,1)</f>
        <v>0</v>
      </c>
      <c r="H375">
        <f>IF(cukier[[#This Row],[Czy ten sam]]=0,H374+cukier[[#This Row],[KG cukru]],cukier[[#This Row],[KG cukru]])</f>
        <v>2276</v>
      </c>
      <c r="I3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18.400000000000002</v>
      </c>
    </row>
    <row r="376" spans="1:9" x14ac:dyDescent="0.25">
      <c r="A376" s="1">
        <v>40775</v>
      </c>
      <c r="B376" s="2" t="s">
        <v>8</v>
      </c>
      <c r="C376">
        <v>52</v>
      </c>
      <c r="D376">
        <f>YEAR(cukier[[#This Row],[Data]])</f>
        <v>2011</v>
      </c>
      <c r="E3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76" s="5">
        <f>cukier[[#This Row],[Cena z kg]]*cukier[[#This Row],[KG cukru]]</f>
        <v>114.4</v>
      </c>
      <c r="G376">
        <f>IF(B375=cukier[[#This Row],[NIP]],0,1)</f>
        <v>0</v>
      </c>
      <c r="H376">
        <f>IF(cukier[[#This Row],[Czy ten sam]]=0,H375+cukier[[#This Row],[KG cukru]],cukier[[#This Row],[KG cukru]])</f>
        <v>2328</v>
      </c>
      <c r="I3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</v>
      </c>
    </row>
    <row r="377" spans="1:9" x14ac:dyDescent="0.25">
      <c r="A377" s="1">
        <v>40864</v>
      </c>
      <c r="B377" s="2" t="s">
        <v>8</v>
      </c>
      <c r="C377">
        <v>22</v>
      </c>
      <c r="D377">
        <f>YEAR(cukier[[#This Row],[Data]])</f>
        <v>2011</v>
      </c>
      <c r="E3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77" s="5">
        <f>cukier[[#This Row],[Cena z kg]]*cukier[[#This Row],[KG cukru]]</f>
        <v>48.400000000000006</v>
      </c>
      <c r="G377">
        <f>IF(B376=cukier[[#This Row],[NIP]],0,1)</f>
        <v>0</v>
      </c>
      <c r="H377">
        <f>IF(cukier[[#This Row],[Czy ten sam]]=0,H376+cukier[[#This Row],[KG cukru]],cukier[[#This Row],[KG cukru]])</f>
        <v>2350</v>
      </c>
      <c r="I3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2.2000000000000002</v>
      </c>
    </row>
    <row r="378" spans="1:9" x14ac:dyDescent="0.25">
      <c r="A378" s="1">
        <v>40899</v>
      </c>
      <c r="B378" s="2" t="s">
        <v>8</v>
      </c>
      <c r="C378">
        <v>130</v>
      </c>
      <c r="D378">
        <f>YEAR(cukier[[#This Row],[Data]])</f>
        <v>2011</v>
      </c>
      <c r="E3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378" s="5">
        <f>cukier[[#This Row],[Cena z kg]]*cukier[[#This Row],[KG cukru]]</f>
        <v>286</v>
      </c>
      <c r="G378">
        <f>IF(B377=cukier[[#This Row],[NIP]],0,1)</f>
        <v>0</v>
      </c>
      <c r="H378">
        <f>IF(cukier[[#This Row],[Czy ten sam]]=0,H377+cukier[[#This Row],[KG cukru]],cukier[[#This Row],[KG cukru]])</f>
        <v>2480</v>
      </c>
      <c r="I3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</v>
      </c>
    </row>
    <row r="379" spans="1:9" x14ac:dyDescent="0.25">
      <c r="A379" s="1">
        <v>40925</v>
      </c>
      <c r="B379" s="2" t="s">
        <v>8</v>
      </c>
      <c r="C379">
        <v>170</v>
      </c>
      <c r="D379">
        <f>YEAR(cukier[[#This Row],[Data]])</f>
        <v>2012</v>
      </c>
      <c r="E3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379" s="5">
        <f>cukier[[#This Row],[Cena z kg]]*cukier[[#This Row],[KG cukru]]</f>
        <v>382.5</v>
      </c>
      <c r="G379">
        <f>IF(B378=cukier[[#This Row],[NIP]],0,1)</f>
        <v>0</v>
      </c>
      <c r="H379">
        <f>IF(cukier[[#This Row],[Czy ten sam]]=0,H378+cukier[[#This Row],[KG cukru]],cukier[[#This Row],[KG cukru]])</f>
        <v>2650</v>
      </c>
      <c r="I3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</v>
      </c>
    </row>
    <row r="380" spans="1:9" x14ac:dyDescent="0.25">
      <c r="A380" s="1">
        <v>41144</v>
      </c>
      <c r="B380" s="2" t="s">
        <v>8</v>
      </c>
      <c r="C380">
        <v>76</v>
      </c>
      <c r="D380">
        <f>YEAR(cukier[[#This Row],[Data]])</f>
        <v>2012</v>
      </c>
      <c r="E3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380" s="5">
        <f>cukier[[#This Row],[Cena z kg]]*cukier[[#This Row],[KG cukru]]</f>
        <v>171</v>
      </c>
      <c r="G380">
        <f>IF(B379=cukier[[#This Row],[NIP]],0,1)</f>
        <v>0</v>
      </c>
      <c r="H380">
        <f>IF(cukier[[#This Row],[Czy ten sam]]=0,H379+cukier[[#This Row],[KG cukru]],cukier[[#This Row],[KG cukru]])</f>
        <v>2726</v>
      </c>
      <c r="I3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7.6000000000000005</v>
      </c>
    </row>
    <row r="381" spans="1:9" x14ac:dyDescent="0.25">
      <c r="A381" s="1">
        <v>41558</v>
      </c>
      <c r="B381" s="2" t="s">
        <v>8</v>
      </c>
      <c r="C381">
        <v>103</v>
      </c>
      <c r="D381">
        <f>YEAR(cukier[[#This Row],[Data]])</f>
        <v>2013</v>
      </c>
      <c r="E3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381" s="5">
        <f>cukier[[#This Row],[Cena z kg]]*cukier[[#This Row],[KG cukru]]</f>
        <v>228.66000000000003</v>
      </c>
      <c r="G381">
        <f>IF(B380=cukier[[#This Row],[NIP]],0,1)</f>
        <v>0</v>
      </c>
      <c r="H381">
        <f>IF(cukier[[#This Row],[Czy ten sam]]=0,H380+cukier[[#This Row],[KG cukru]],cukier[[#This Row],[KG cukru]])</f>
        <v>2829</v>
      </c>
      <c r="I3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10.3</v>
      </c>
    </row>
    <row r="382" spans="1:9" x14ac:dyDescent="0.25">
      <c r="A382" s="1">
        <v>41819</v>
      </c>
      <c r="B382" s="2" t="s">
        <v>8</v>
      </c>
      <c r="C382">
        <v>153</v>
      </c>
      <c r="D382">
        <f>YEAR(cukier[[#This Row],[Data]])</f>
        <v>2014</v>
      </c>
      <c r="E3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82" s="5">
        <f>cukier[[#This Row],[Cena z kg]]*cukier[[#This Row],[KG cukru]]</f>
        <v>341.19</v>
      </c>
      <c r="G382">
        <f>IF(B381=cukier[[#This Row],[NIP]],0,1)</f>
        <v>0</v>
      </c>
      <c r="H382">
        <f>IF(cukier[[#This Row],[Czy ten sam]]=0,H381+cukier[[#This Row],[KG cukru]],cukier[[#This Row],[KG cukru]])</f>
        <v>2982</v>
      </c>
      <c r="I3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15.3</v>
      </c>
    </row>
    <row r="383" spans="1:9" x14ac:dyDescent="0.25">
      <c r="A383" s="1">
        <v>41841</v>
      </c>
      <c r="B383" s="2" t="s">
        <v>8</v>
      </c>
      <c r="C383">
        <v>44</v>
      </c>
      <c r="D383">
        <f>YEAR(cukier[[#This Row],[Data]])</f>
        <v>2014</v>
      </c>
      <c r="E3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83" s="5">
        <f>cukier[[#This Row],[Cena z kg]]*cukier[[#This Row],[KG cukru]]</f>
        <v>98.12</v>
      </c>
      <c r="G383">
        <f>IF(B382=cukier[[#This Row],[NIP]],0,1)</f>
        <v>0</v>
      </c>
      <c r="H383">
        <f>IF(cukier[[#This Row],[Czy ten sam]]=0,H382+cukier[[#This Row],[KG cukru]],cukier[[#This Row],[KG cukru]])</f>
        <v>3026</v>
      </c>
      <c r="I3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4.4000000000000004</v>
      </c>
    </row>
    <row r="384" spans="1:9" x14ac:dyDescent="0.25">
      <c r="A384" s="1">
        <v>41860</v>
      </c>
      <c r="B384" s="2" t="s">
        <v>8</v>
      </c>
      <c r="C384">
        <v>130</v>
      </c>
      <c r="D384">
        <f>YEAR(cukier[[#This Row],[Data]])</f>
        <v>2014</v>
      </c>
      <c r="E3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84" s="5">
        <f>cukier[[#This Row],[Cena z kg]]*cukier[[#This Row],[KG cukru]]</f>
        <v>289.89999999999998</v>
      </c>
      <c r="G384">
        <f>IF(B383=cukier[[#This Row],[NIP]],0,1)</f>
        <v>0</v>
      </c>
      <c r="H384">
        <f>IF(cukier[[#This Row],[Czy ten sam]]=0,H383+cukier[[#This Row],[KG cukru]],cukier[[#This Row],[KG cukru]])</f>
        <v>3156</v>
      </c>
      <c r="I3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</v>
      </c>
    </row>
    <row r="385" spans="1:9" x14ac:dyDescent="0.25">
      <c r="A385" s="1">
        <v>41861</v>
      </c>
      <c r="B385" s="2" t="s">
        <v>8</v>
      </c>
      <c r="C385">
        <v>137</v>
      </c>
      <c r="D385">
        <f>YEAR(cukier[[#This Row],[Data]])</f>
        <v>2014</v>
      </c>
      <c r="E3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85" s="5">
        <f>cukier[[#This Row],[Cena z kg]]*cukier[[#This Row],[KG cukru]]</f>
        <v>305.51</v>
      </c>
      <c r="G385">
        <f>IF(B384=cukier[[#This Row],[NIP]],0,1)</f>
        <v>0</v>
      </c>
      <c r="H385">
        <f>IF(cukier[[#This Row],[Czy ten sam]]=0,H384+cukier[[#This Row],[KG cukru]],cukier[[#This Row],[KG cukru]])</f>
        <v>3293</v>
      </c>
      <c r="I3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13.700000000000001</v>
      </c>
    </row>
    <row r="386" spans="1:9" x14ac:dyDescent="0.25">
      <c r="A386" s="1">
        <v>41907</v>
      </c>
      <c r="B386" s="2" t="s">
        <v>8</v>
      </c>
      <c r="C386">
        <v>30</v>
      </c>
      <c r="D386">
        <f>YEAR(cukier[[#This Row],[Data]])</f>
        <v>2014</v>
      </c>
      <c r="E3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86" s="5">
        <f>cukier[[#This Row],[Cena z kg]]*cukier[[#This Row],[KG cukru]]</f>
        <v>66.900000000000006</v>
      </c>
      <c r="G386">
        <f>IF(B385=cukier[[#This Row],[NIP]],0,1)</f>
        <v>0</v>
      </c>
      <c r="H386">
        <f>IF(cukier[[#This Row],[Czy ten sam]]=0,H385+cukier[[#This Row],[KG cukru]],cukier[[#This Row],[KG cukru]])</f>
        <v>3323</v>
      </c>
      <c r="I3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387" spans="1:9" x14ac:dyDescent="0.25">
      <c r="A387" s="1">
        <v>41913</v>
      </c>
      <c r="B387" s="2" t="s">
        <v>8</v>
      </c>
      <c r="C387">
        <v>57</v>
      </c>
      <c r="D387">
        <f>YEAR(cukier[[#This Row],[Data]])</f>
        <v>2014</v>
      </c>
      <c r="E3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87" s="5">
        <f>cukier[[#This Row],[Cena z kg]]*cukier[[#This Row],[KG cukru]]</f>
        <v>127.11</v>
      </c>
      <c r="G387">
        <f>IF(B386=cukier[[#This Row],[NIP]],0,1)</f>
        <v>0</v>
      </c>
      <c r="H387">
        <f>IF(cukier[[#This Row],[Czy ten sam]]=0,H386+cukier[[#This Row],[KG cukru]],cukier[[#This Row],[KG cukru]])</f>
        <v>3380</v>
      </c>
      <c r="I3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</v>
      </c>
    </row>
    <row r="388" spans="1:9" x14ac:dyDescent="0.25">
      <c r="A388" s="1">
        <v>41935</v>
      </c>
      <c r="B388" s="2" t="s">
        <v>8</v>
      </c>
      <c r="C388">
        <v>131</v>
      </c>
      <c r="D388">
        <f>YEAR(cukier[[#This Row],[Data]])</f>
        <v>2014</v>
      </c>
      <c r="E3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88" s="5">
        <f>cukier[[#This Row],[Cena z kg]]*cukier[[#This Row],[KG cukru]]</f>
        <v>292.13</v>
      </c>
      <c r="G388">
        <f>IF(B387=cukier[[#This Row],[NIP]],0,1)</f>
        <v>0</v>
      </c>
      <c r="H388">
        <f>IF(cukier[[#This Row],[Czy ten sam]]=0,H387+cukier[[#This Row],[KG cukru]],cukier[[#This Row],[KG cukru]])</f>
        <v>3511</v>
      </c>
      <c r="I3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13.100000000000001</v>
      </c>
    </row>
    <row r="389" spans="1:9" x14ac:dyDescent="0.25">
      <c r="A389" s="1">
        <v>41962</v>
      </c>
      <c r="B389" s="2" t="s">
        <v>8</v>
      </c>
      <c r="C389">
        <v>131</v>
      </c>
      <c r="D389">
        <f>YEAR(cukier[[#This Row],[Data]])</f>
        <v>2014</v>
      </c>
      <c r="E3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89" s="5">
        <f>cukier[[#This Row],[Cena z kg]]*cukier[[#This Row],[KG cukru]]</f>
        <v>292.13</v>
      </c>
      <c r="G389">
        <f>IF(B388=cukier[[#This Row],[NIP]],0,1)</f>
        <v>0</v>
      </c>
      <c r="H389">
        <f>IF(cukier[[#This Row],[Czy ten sam]]=0,H388+cukier[[#This Row],[KG cukru]],cukier[[#This Row],[KG cukru]])</f>
        <v>3642</v>
      </c>
      <c r="I3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13.100000000000001</v>
      </c>
    </row>
    <row r="390" spans="1:9" x14ac:dyDescent="0.25">
      <c r="A390" s="1">
        <v>41988</v>
      </c>
      <c r="B390" s="2" t="s">
        <v>8</v>
      </c>
      <c r="C390">
        <v>43</v>
      </c>
      <c r="D390">
        <f>YEAR(cukier[[#This Row],[Data]])</f>
        <v>2014</v>
      </c>
      <c r="E3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90" s="5">
        <f>cukier[[#This Row],[Cena z kg]]*cukier[[#This Row],[KG cukru]]</f>
        <v>95.89</v>
      </c>
      <c r="G390">
        <f>IF(B389=cukier[[#This Row],[NIP]],0,1)</f>
        <v>0</v>
      </c>
      <c r="H390">
        <f>IF(cukier[[#This Row],[Czy ten sam]]=0,H389+cukier[[#This Row],[KG cukru]],cukier[[#This Row],[KG cukru]])</f>
        <v>3685</v>
      </c>
      <c r="I3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4.3</v>
      </c>
    </row>
    <row r="391" spans="1:9" x14ac:dyDescent="0.25">
      <c r="A391" s="1">
        <v>41997</v>
      </c>
      <c r="B391" s="2" t="s">
        <v>8</v>
      </c>
      <c r="C391">
        <v>150</v>
      </c>
      <c r="D391">
        <f>YEAR(cukier[[#This Row],[Data]])</f>
        <v>2014</v>
      </c>
      <c r="E3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391" s="5">
        <f>cukier[[#This Row],[Cena z kg]]*cukier[[#This Row],[KG cukru]]</f>
        <v>334.5</v>
      </c>
      <c r="G391">
        <f>IF(B390=cukier[[#This Row],[NIP]],0,1)</f>
        <v>0</v>
      </c>
      <c r="H391">
        <f>IF(cukier[[#This Row],[Czy ten sam]]=0,H390+cukier[[#This Row],[KG cukru]],cukier[[#This Row],[KG cukru]])</f>
        <v>3835</v>
      </c>
      <c r="I3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</v>
      </c>
    </row>
    <row r="392" spans="1:9" x14ac:dyDescent="0.25">
      <c r="A392" s="1">
        <v>38582</v>
      </c>
      <c r="B392" s="2" t="s">
        <v>71</v>
      </c>
      <c r="C392">
        <v>136</v>
      </c>
      <c r="D392">
        <f>YEAR(cukier[[#This Row],[Data]])</f>
        <v>2005</v>
      </c>
      <c r="E3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392" s="5">
        <f>cukier[[#This Row],[Cena z kg]]*cukier[[#This Row],[KG cukru]]</f>
        <v>272</v>
      </c>
      <c r="G392">
        <f>IF(B391=cukier[[#This Row],[NIP]],0,1)</f>
        <v>1</v>
      </c>
      <c r="H392">
        <f>IF(cukier[[#This Row],[Czy ten sam]]=0,H391+cukier[[#This Row],[KG cukru]],cukier[[#This Row],[KG cukru]])</f>
        <v>136</v>
      </c>
      <c r="I3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6.8000000000000007</v>
      </c>
    </row>
    <row r="393" spans="1:9" x14ac:dyDescent="0.25">
      <c r="A393" s="1">
        <v>38735</v>
      </c>
      <c r="B393" s="2" t="s">
        <v>71</v>
      </c>
      <c r="C393">
        <v>59</v>
      </c>
      <c r="D393">
        <f>YEAR(cukier[[#This Row],[Data]])</f>
        <v>2006</v>
      </c>
      <c r="E3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93" s="5">
        <f>cukier[[#This Row],[Cena z kg]]*cukier[[#This Row],[KG cukru]]</f>
        <v>120.94999999999999</v>
      </c>
      <c r="G393">
        <f>IF(B392=cukier[[#This Row],[NIP]],0,1)</f>
        <v>0</v>
      </c>
      <c r="H393">
        <f>IF(cukier[[#This Row],[Czy ten sam]]=0,H392+cukier[[#This Row],[KG cukru]],cukier[[#This Row],[KG cukru]])</f>
        <v>195</v>
      </c>
      <c r="I3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2.95</v>
      </c>
    </row>
    <row r="394" spans="1:9" x14ac:dyDescent="0.25">
      <c r="A394" s="1">
        <v>38769</v>
      </c>
      <c r="B394" s="2" t="s">
        <v>71</v>
      </c>
      <c r="C394">
        <v>98</v>
      </c>
      <c r="D394">
        <f>YEAR(cukier[[#This Row],[Data]])</f>
        <v>2006</v>
      </c>
      <c r="E3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94" s="5">
        <f>cukier[[#This Row],[Cena z kg]]*cukier[[#This Row],[KG cukru]]</f>
        <v>200.89999999999998</v>
      </c>
      <c r="G394">
        <f>IF(B393=cukier[[#This Row],[NIP]],0,1)</f>
        <v>0</v>
      </c>
      <c r="H394">
        <f>IF(cukier[[#This Row],[Czy ten sam]]=0,H393+cukier[[#This Row],[KG cukru]],cukier[[#This Row],[KG cukru]])</f>
        <v>293</v>
      </c>
      <c r="I3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4.9000000000000004</v>
      </c>
    </row>
    <row r="395" spans="1:9" x14ac:dyDescent="0.25">
      <c r="A395" s="1">
        <v>38956</v>
      </c>
      <c r="B395" s="2" t="s">
        <v>71</v>
      </c>
      <c r="C395">
        <v>133</v>
      </c>
      <c r="D395">
        <f>YEAR(cukier[[#This Row],[Data]])</f>
        <v>2006</v>
      </c>
      <c r="E3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95" s="5">
        <f>cukier[[#This Row],[Cena z kg]]*cukier[[#This Row],[KG cukru]]</f>
        <v>272.64999999999998</v>
      </c>
      <c r="G395">
        <f>IF(B394=cukier[[#This Row],[NIP]],0,1)</f>
        <v>0</v>
      </c>
      <c r="H395">
        <f>IF(cukier[[#This Row],[Czy ten sam]]=0,H394+cukier[[#This Row],[KG cukru]],cukier[[#This Row],[KG cukru]])</f>
        <v>426</v>
      </c>
      <c r="I3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6.65</v>
      </c>
    </row>
    <row r="396" spans="1:9" x14ac:dyDescent="0.25">
      <c r="A396" s="1">
        <v>38967</v>
      </c>
      <c r="B396" s="2" t="s">
        <v>71</v>
      </c>
      <c r="C396">
        <v>108</v>
      </c>
      <c r="D396">
        <f>YEAR(cukier[[#This Row],[Data]])</f>
        <v>2006</v>
      </c>
      <c r="E3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96" s="5">
        <f>cukier[[#This Row],[Cena z kg]]*cukier[[#This Row],[KG cukru]]</f>
        <v>221.39999999999998</v>
      </c>
      <c r="G396">
        <f>IF(B395=cukier[[#This Row],[NIP]],0,1)</f>
        <v>0</v>
      </c>
      <c r="H396">
        <f>IF(cukier[[#This Row],[Czy ten sam]]=0,H395+cukier[[#This Row],[KG cukru]],cukier[[#This Row],[KG cukru]])</f>
        <v>534</v>
      </c>
      <c r="I3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5.4</v>
      </c>
    </row>
    <row r="397" spans="1:9" x14ac:dyDescent="0.25">
      <c r="A397" s="1">
        <v>39014</v>
      </c>
      <c r="B397" s="2" t="s">
        <v>71</v>
      </c>
      <c r="C397">
        <v>75</v>
      </c>
      <c r="D397">
        <f>YEAR(cukier[[#This Row],[Data]])</f>
        <v>2006</v>
      </c>
      <c r="E3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397" s="5">
        <f>cukier[[#This Row],[Cena z kg]]*cukier[[#This Row],[KG cukru]]</f>
        <v>153.75</v>
      </c>
      <c r="G397">
        <f>IF(B396=cukier[[#This Row],[NIP]],0,1)</f>
        <v>0</v>
      </c>
      <c r="H397">
        <f>IF(cukier[[#This Row],[Czy ten sam]]=0,H396+cukier[[#This Row],[KG cukru]],cukier[[#This Row],[KG cukru]])</f>
        <v>609</v>
      </c>
      <c r="I3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3.75</v>
      </c>
    </row>
    <row r="398" spans="1:9" x14ac:dyDescent="0.25">
      <c r="A398" s="1">
        <v>39294</v>
      </c>
      <c r="B398" s="2" t="s">
        <v>71</v>
      </c>
      <c r="C398">
        <v>111</v>
      </c>
      <c r="D398">
        <f>YEAR(cukier[[#This Row],[Data]])</f>
        <v>2007</v>
      </c>
      <c r="E3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98" s="5">
        <f>cukier[[#This Row],[Cena z kg]]*cukier[[#This Row],[KG cukru]]</f>
        <v>231.98999999999998</v>
      </c>
      <c r="G398">
        <f>IF(B397=cukier[[#This Row],[NIP]],0,1)</f>
        <v>0</v>
      </c>
      <c r="H398">
        <f>IF(cukier[[#This Row],[Czy ten sam]]=0,H397+cukier[[#This Row],[KG cukru]],cukier[[#This Row],[KG cukru]])</f>
        <v>720</v>
      </c>
      <c r="I3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5.5500000000000007</v>
      </c>
    </row>
    <row r="399" spans="1:9" x14ac:dyDescent="0.25">
      <c r="A399" s="1">
        <v>39336</v>
      </c>
      <c r="B399" s="2" t="s">
        <v>71</v>
      </c>
      <c r="C399">
        <v>51</v>
      </c>
      <c r="D399">
        <f>YEAR(cukier[[#This Row],[Data]])</f>
        <v>2007</v>
      </c>
      <c r="E3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399" s="5">
        <f>cukier[[#This Row],[Cena z kg]]*cukier[[#This Row],[KG cukru]]</f>
        <v>106.58999999999999</v>
      </c>
      <c r="G399">
        <f>IF(B398=cukier[[#This Row],[NIP]],0,1)</f>
        <v>0</v>
      </c>
      <c r="H399">
        <f>IF(cukier[[#This Row],[Czy ten sam]]=0,H398+cukier[[#This Row],[KG cukru]],cukier[[#This Row],[KG cukru]])</f>
        <v>771</v>
      </c>
      <c r="I3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2.5500000000000003</v>
      </c>
    </row>
    <row r="400" spans="1:9" x14ac:dyDescent="0.25">
      <c r="A400" s="1">
        <v>39553</v>
      </c>
      <c r="B400" s="2" t="s">
        <v>71</v>
      </c>
      <c r="C400">
        <v>129</v>
      </c>
      <c r="D400">
        <f>YEAR(cukier[[#This Row],[Data]])</f>
        <v>2008</v>
      </c>
      <c r="E4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00" s="5">
        <f>cukier[[#This Row],[Cena z kg]]*cukier[[#This Row],[KG cukru]]</f>
        <v>277.34999999999997</v>
      </c>
      <c r="G400">
        <f>IF(B399=cukier[[#This Row],[NIP]],0,1)</f>
        <v>0</v>
      </c>
      <c r="H400">
        <f>IF(cukier[[#This Row],[Czy ten sam]]=0,H399+cukier[[#This Row],[KG cukru]],cukier[[#This Row],[KG cukru]])</f>
        <v>900</v>
      </c>
      <c r="I4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6.45</v>
      </c>
    </row>
    <row r="401" spans="1:9" x14ac:dyDescent="0.25">
      <c r="A401" s="1">
        <v>39615</v>
      </c>
      <c r="B401" s="2" t="s">
        <v>71</v>
      </c>
      <c r="C401">
        <v>138</v>
      </c>
      <c r="D401">
        <f>YEAR(cukier[[#This Row],[Data]])</f>
        <v>2008</v>
      </c>
      <c r="E4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01" s="5">
        <f>cukier[[#This Row],[Cena z kg]]*cukier[[#This Row],[KG cukru]]</f>
        <v>296.7</v>
      </c>
      <c r="G401">
        <f>IF(B400=cukier[[#This Row],[NIP]],0,1)</f>
        <v>0</v>
      </c>
      <c r="H401">
        <f>IF(cukier[[#This Row],[Czy ten sam]]=0,H400+cukier[[#This Row],[KG cukru]],cukier[[#This Row],[KG cukru]])</f>
        <v>1038</v>
      </c>
      <c r="I4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13.8</v>
      </c>
    </row>
    <row r="402" spans="1:9" x14ac:dyDescent="0.25">
      <c r="A402" s="1">
        <v>39727</v>
      </c>
      <c r="B402" s="2" t="s">
        <v>71</v>
      </c>
      <c r="C402">
        <v>27</v>
      </c>
      <c r="D402">
        <f>YEAR(cukier[[#This Row],[Data]])</f>
        <v>2008</v>
      </c>
      <c r="E4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02" s="5">
        <f>cukier[[#This Row],[Cena z kg]]*cukier[[#This Row],[KG cukru]]</f>
        <v>58.05</v>
      </c>
      <c r="G402">
        <f>IF(B401=cukier[[#This Row],[NIP]],0,1)</f>
        <v>0</v>
      </c>
      <c r="H402">
        <f>IF(cukier[[#This Row],[Czy ten sam]]=0,H401+cukier[[#This Row],[KG cukru]],cukier[[#This Row],[KG cukru]])</f>
        <v>1065</v>
      </c>
      <c r="I4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2.7</v>
      </c>
    </row>
    <row r="403" spans="1:9" x14ac:dyDescent="0.25">
      <c r="A403" s="1">
        <v>40047</v>
      </c>
      <c r="B403" s="2" t="s">
        <v>71</v>
      </c>
      <c r="C403">
        <v>164</v>
      </c>
      <c r="D403">
        <f>YEAR(cukier[[#This Row],[Data]])</f>
        <v>2009</v>
      </c>
      <c r="E4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03" s="5">
        <f>cukier[[#This Row],[Cena z kg]]*cukier[[#This Row],[KG cukru]]</f>
        <v>349.32</v>
      </c>
      <c r="G403">
        <f>IF(B402=cukier[[#This Row],[NIP]],0,1)</f>
        <v>0</v>
      </c>
      <c r="H403">
        <f>IF(cukier[[#This Row],[Czy ten sam]]=0,H402+cukier[[#This Row],[KG cukru]],cukier[[#This Row],[KG cukru]])</f>
        <v>1229</v>
      </c>
      <c r="I4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16.400000000000002</v>
      </c>
    </row>
    <row r="404" spans="1:9" x14ac:dyDescent="0.25">
      <c r="A404" s="1">
        <v>40151</v>
      </c>
      <c r="B404" s="2" t="s">
        <v>71</v>
      </c>
      <c r="C404">
        <v>194</v>
      </c>
      <c r="D404">
        <f>YEAR(cukier[[#This Row],[Data]])</f>
        <v>2009</v>
      </c>
      <c r="E4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04" s="5">
        <f>cukier[[#This Row],[Cena z kg]]*cukier[[#This Row],[KG cukru]]</f>
        <v>413.21999999999997</v>
      </c>
      <c r="G404">
        <f>IF(B403=cukier[[#This Row],[NIP]],0,1)</f>
        <v>0</v>
      </c>
      <c r="H404">
        <f>IF(cukier[[#This Row],[Czy ten sam]]=0,H403+cukier[[#This Row],[KG cukru]],cukier[[#This Row],[KG cukru]])</f>
        <v>1423</v>
      </c>
      <c r="I4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19.400000000000002</v>
      </c>
    </row>
    <row r="405" spans="1:9" x14ac:dyDescent="0.25">
      <c r="A405" s="1">
        <v>40172</v>
      </c>
      <c r="B405" s="2" t="s">
        <v>71</v>
      </c>
      <c r="C405">
        <v>132</v>
      </c>
      <c r="D405">
        <f>YEAR(cukier[[#This Row],[Data]])</f>
        <v>2009</v>
      </c>
      <c r="E4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05" s="5">
        <f>cukier[[#This Row],[Cena z kg]]*cukier[[#This Row],[KG cukru]]</f>
        <v>281.15999999999997</v>
      </c>
      <c r="G405">
        <f>IF(B404=cukier[[#This Row],[NIP]],0,1)</f>
        <v>0</v>
      </c>
      <c r="H405">
        <f>IF(cukier[[#This Row],[Czy ten sam]]=0,H404+cukier[[#This Row],[KG cukru]],cukier[[#This Row],[KG cukru]])</f>
        <v>1555</v>
      </c>
      <c r="I4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13.200000000000001</v>
      </c>
    </row>
    <row r="406" spans="1:9" x14ac:dyDescent="0.25">
      <c r="A406" s="1">
        <v>40206</v>
      </c>
      <c r="B406" s="2" t="s">
        <v>71</v>
      </c>
      <c r="C406">
        <v>108</v>
      </c>
      <c r="D406">
        <f>YEAR(cukier[[#This Row],[Data]])</f>
        <v>2010</v>
      </c>
      <c r="E4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06" s="5">
        <f>cukier[[#This Row],[Cena z kg]]*cukier[[#This Row],[KG cukru]]</f>
        <v>226.8</v>
      </c>
      <c r="G406">
        <f>IF(B405=cukier[[#This Row],[NIP]],0,1)</f>
        <v>0</v>
      </c>
      <c r="H406">
        <f>IF(cukier[[#This Row],[Czy ten sam]]=0,H405+cukier[[#This Row],[KG cukru]],cukier[[#This Row],[KG cukru]])</f>
        <v>1663</v>
      </c>
      <c r="I4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10.8</v>
      </c>
    </row>
    <row r="407" spans="1:9" x14ac:dyDescent="0.25">
      <c r="A407" s="1">
        <v>40236</v>
      </c>
      <c r="B407" s="2" t="s">
        <v>71</v>
      </c>
      <c r="C407">
        <v>91</v>
      </c>
      <c r="D407">
        <f>YEAR(cukier[[#This Row],[Data]])</f>
        <v>2010</v>
      </c>
      <c r="E4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07" s="5">
        <f>cukier[[#This Row],[Cena z kg]]*cukier[[#This Row],[KG cukru]]</f>
        <v>191.1</v>
      </c>
      <c r="G407">
        <f>IF(B406=cukier[[#This Row],[NIP]],0,1)</f>
        <v>0</v>
      </c>
      <c r="H407">
        <f>IF(cukier[[#This Row],[Czy ten sam]]=0,H406+cukier[[#This Row],[KG cukru]],cukier[[#This Row],[KG cukru]])</f>
        <v>1754</v>
      </c>
      <c r="I4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9.1</v>
      </c>
    </row>
    <row r="408" spans="1:9" x14ac:dyDescent="0.25">
      <c r="A408" s="1">
        <v>40333</v>
      </c>
      <c r="B408" s="2" t="s">
        <v>71</v>
      </c>
      <c r="C408">
        <v>22</v>
      </c>
      <c r="D408">
        <f>YEAR(cukier[[#This Row],[Data]])</f>
        <v>2010</v>
      </c>
      <c r="E4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08" s="5">
        <f>cukier[[#This Row],[Cena z kg]]*cukier[[#This Row],[KG cukru]]</f>
        <v>46.2</v>
      </c>
      <c r="G408">
        <f>IF(B407=cukier[[#This Row],[NIP]],0,1)</f>
        <v>0</v>
      </c>
      <c r="H408">
        <f>IF(cukier[[#This Row],[Czy ten sam]]=0,H407+cukier[[#This Row],[KG cukru]],cukier[[#This Row],[KG cukru]])</f>
        <v>1776</v>
      </c>
      <c r="I4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2.2000000000000002</v>
      </c>
    </row>
    <row r="409" spans="1:9" x14ac:dyDescent="0.25">
      <c r="A409" s="1">
        <v>40748</v>
      </c>
      <c r="B409" s="2" t="s">
        <v>71</v>
      </c>
      <c r="C409">
        <v>34</v>
      </c>
      <c r="D409">
        <f>YEAR(cukier[[#This Row],[Data]])</f>
        <v>2011</v>
      </c>
      <c r="E4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409" s="5">
        <f>cukier[[#This Row],[Cena z kg]]*cukier[[#This Row],[KG cukru]]</f>
        <v>74.800000000000011</v>
      </c>
      <c r="G409">
        <f>IF(B408=cukier[[#This Row],[NIP]],0,1)</f>
        <v>0</v>
      </c>
      <c r="H409">
        <f>IF(cukier[[#This Row],[Czy ten sam]]=0,H408+cukier[[#This Row],[KG cukru]],cukier[[#This Row],[KG cukru]])</f>
        <v>1810</v>
      </c>
      <c r="I4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3.4000000000000004</v>
      </c>
    </row>
    <row r="410" spans="1:9" x14ac:dyDescent="0.25">
      <c r="A410" s="1">
        <v>41133</v>
      </c>
      <c r="B410" s="2" t="s">
        <v>71</v>
      </c>
      <c r="C410">
        <v>42</v>
      </c>
      <c r="D410">
        <f>YEAR(cukier[[#This Row],[Data]])</f>
        <v>2012</v>
      </c>
      <c r="E4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410" s="5">
        <f>cukier[[#This Row],[Cena z kg]]*cukier[[#This Row],[KG cukru]]</f>
        <v>94.5</v>
      </c>
      <c r="G410">
        <f>IF(B409=cukier[[#This Row],[NIP]],0,1)</f>
        <v>0</v>
      </c>
      <c r="H410">
        <f>IF(cukier[[#This Row],[Czy ten sam]]=0,H409+cukier[[#This Row],[KG cukru]],cukier[[#This Row],[KG cukru]])</f>
        <v>1852</v>
      </c>
      <c r="I4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4.2</v>
      </c>
    </row>
    <row r="411" spans="1:9" x14ac:dyDescent="0.25">
      <c r="A411" s="1">
        <v>41201</v>
      </c>
      <c r="B411" s="2" t="s">
        <v>71</v>
      </c>
      <c r="C411">
        <v>184</v>
      </c>
      <c r="D411">
        <f>YEAR(cukier[[#This Row],[Data]])</f>
        <v>2012</v>
      </c>
      <c r="E4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411" s="5">
        <f>cukier[[#This Row],[Cena z kg]]*cukier[[#This Row],[KG cukru]]</f>
        <v>414</v>
      </c>
      <c r="G411">
        <f>IF(B410=cukier[[#This Row],[NIP]],0,1)</f>
        <v>0</v>
      </c>
      <c r="H411">
        <f>IF(cukier[[#This Row],[Czy ten sam]]=0,H410+cukier[[#This Row],[KG cukru]],cukier[[#This Row],[KG cukru]])</f>
        <v>2036</v>
      </c>
      <c r="I4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18.400000000000002</v>
      </c>
    </row>
    <row r="412" spans="1:9" x14ac:dyDescent="0.25">
      <c r="A412" s="1">
        <v>41403</v>
      </c>
      <c r="B412" s="2" t="s">
        <v>71</v>
      </c>
      <c r="C412">
        <v>103</v>
      </c>
      <c r="D412">
        <f>YEAR(cukier[[#This Row],[Data]])</f>
        <v>2013</v>
      </c>
      <c r="E4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12" s="5">
        <f>cukier[[#This Row],[Cena z kg]]*cukier[[#This Row],[KG cukru]]</f>
        <v>228.66000000000003</v>
      </c>
      <c r="G412">
        <f>IF(B411=cukier[[#This Row],[NIP]],0,1)</f>
        <v>0</v>
      </c>
      <c r="H412">
        <f>IF(cukier[[#This Row],[Czy ten sam]]=0,H411+cukier[[#This Row],[KG cukru]],cukier[[#This Row],[KG cukru]])</f>
        <v>2139</v>
      </c>
      <c r="I4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10.3</v>
      </c>
    </row>
    <row r="413" spans="1:9" x14ac:dyDescent="0.25">
      <c r="A413" s="1">
        <v>41414</v>
      </c>
      <c r="B413" s="2" t="s">
        <v>71</v>
      </c>
      <c r="C413">
        <v>138</v>
      </c>
      <c r="D413">
        <f>YEAR(cukier[[#This Row],[Data]])</f>
        <v>2013</v>
      </c>
      <c r="E4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13" s="5">
        <f>cukier[[#This Row],[Cena z kg]]*cukier[[#This Row],[KG cukru]]</f>
        <v>306.36</v>
      </c>
      <c r="G413">
        <f>IF(B412=cukier[[#This Row],[NIP]],0,1)</f>
        <v>0</v>
      </c>
      <c r="H413">
        <f>IF(cukier[[#This Row],[Czy ten sam]]=0,H412+cukier[[#This Row],[KG cukru]],cukier[[#This Row],[KG cukru]])</f>
        <v>2277</v>
      </c>
      <c r="I4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13.8</v>
      </c>
    </row>
    <row r="414" spans="1:9" x14ac:dyDescent="0.25">
      <c r="A414" s="1">
        <v>41621</v>
      </c>
      <c r="B414" s="2" t="s">
        <v>71</v>
      </c>
      <c r="C414">
        <v>117</v>
      </c>
      <c r="D414">
        <f>YEAR(cukier[[#This Row],[Data]])</f>
        <v>2013</v>
      </c>
      <c r="E4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14" s="5">
        <f>cukier[[#This Row],[Cena z kg]]*cukier[[#This Row],[KG cukru]]</f>
        <v>259.74</v>
      </c>
      <c r="G414">
        <f>IF(B413=cukier[[#This Row],[NIP]],0,1)</f>
        <v>0</v>
      </c>
      <c r="H414">
        <f>IF(cukier[[#This Row],[Czy ten sam]]=0,H413+cukier[[#This Row],[KG cukru]],cukier[[#This Row],[KG cukru]])</f>
        <v>2394</v>
      </c>
      <c r="I4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11.700000000000001</v>
      </c>
    </row>
    <row r="415" spans="1:9" x14ac:dyDescent="0.25">
      <c r="A415" s="1">
        <v>41634</v>
      </c>
      <c r="B415" s="2" t="s">
        <v>71</v>
      </c>
      <c r="C415">
        <v>180</v>
      </c>
      <c r="D415">
        <f>YEAR(cukier[[#This Row],[Data]])</f>
        <v>2013</v>
      </c>
      <c r="E4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15" s="5">
        <f>cukier[[#This Row],[Cena z kg]]*cukier[[#This Row],[KG cukru]]</f>
        <v>399.6</v>
      </c>
      <c r="G415">
        <f>IF(B414=cukier[[#This Row],[NIP]],0,1)</f>
        <v>0</v>
      </c>
      <c r="H415">
        <f>IF(cukier[[#This Row],[Czy ten sam]]=0,H414+cukier[[#This Row],[KG cukru]],cukier[[#This Row],[KG cukru]])</f>
        <v>2574</v>
      </c>
      <c r="I4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</v>
      </c>
    </row>
    <row r="416" spans="1:9" x14ac:dyDescent="0.25">
      <c r="A416" s="1">
        <v>41656</v>
      </c>
      <c r="B416" s="2" t="s">
        <v>71</v>
      </c>
      <c r="C416">
        <v>117</v>
      </c>
      <c r="D416">
        <f>YEAR(cukier[[#This Row],[Data]])</f>
        <v>2014</v>
      </c>
      <c r="E4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16" s="5">
        <f>cukier[[#This Row],[Cena z kg]]*cukier[[#This Row],[KG cukru]]</f>
        <v>260.91000000000003</v>
      </c>
      <c r="G416">
        <f>IF(B415=cukier[[#This Row],[NIP]],0,1)</f>
        <v>0</v>
      </c>
      <c r="H416">
        <f>IF(cukier[[#This Row],[Czy ten sam]]=0,H415+cukier[[#This Row],[KG cukru]],cukier[[#This Row],[KG cukru]])</f>
        <v>2691</v>
      </c>
      <c r="I4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11.700000000000001</v>
      </c>
    </row>
    <row r="417" spans="1:9" x14ac:dyDescent="0.25">
      <c r="A417" s="1">
        <v>41692</v>
      </c>
      <c r="B417" s="2" t="s">
        <v>71</v>
      </c>
      <c r="C417">
        <v>90</v>
      </c>
      <c r="D417">
        <f>YEAR(cukier[[#This Row],[Data]])</f>
        <v>2014</v>
      </c>
      <c r="E4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17" s="5">
        <f>cukier[[#This Row],[Cena z kg]]*cukier[[#This Row],[KG cukru]]</f>
        <v>200.7</v>
      </c>
      <c r="G417">
        <f>IF(B416=cukier[[#This Row],[NIP]],0,1)</f>
        <v>0</v>
      </c>
      <c r="H417">
        <f>IF(cukier[[#This Row],[Czy ten sam]]=0,H416+cukier[[#This Row],[KG cukru]],cukier[[#This Row],[KG cukru]])</f>
        <v>2781</v>
      </c>
      <c r="I4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</v>
      </c>
    </row>
    <row r="418" spans="1:9" x14ac:dyDescent="0.25">
      <c r="A418" s="1">
        <v>41773</v>
      </c>
      <c r="B418" s="2" t="s">
        <v>71</v>
      </c>
      <c r="C418">
        <v>124</v>
      </c>
      <c r="D418">
        <f>YEAR(cukier[[#This Row],[Data]])</f>
        <v>2014</v>
      </c>
      <c r="E4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18" s="5">
        <f>cukier[[#This Row],[Cena z kg]]*cukier[[#This Row],[KG cukru]]</f>
        <v>276.52</v>
      </c>
      <c r="G418">
        <f>IF(B417=cukier[[#This Row],[NIP]],0,1)</f>
        <v>0</v>
      </c>
      <c r="H418">
        <f>IF(cukier[[#This Row],[Czy ten sam]]=0,H417+cukier[[#This Row],[KG cukru]],cukier[[#This Row],[KG cukru]])</f>
        <v>2905</v>
      </c>
      <c r="I4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12.4</v>
      </c>
    </row>
    <row r="419" spans="1:9" x14ac:dyDescent="0.25">
      <c r="A419" s="1">
        <v>41788</v>
      </c>
      <c r="B419" s="2" t="s">
        <v>71</v>
      </c>
      <c r="C419">
        <v>194</v>
      </c>
      <c r="D419">
        <f>YEAR(cukier[[#This Row],[Data]])</f>
        <v>2014</v>
      </c>
      <c r="E4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19" s="5">
        <f>cukier[[#This Row],[Cena z kg]]*cukier[[#This Row],[KG cukru]]</f>
        <v>432.62</v>
      </c>
      <c r="G419">
        <f>IF(B418=cukier[[#This Row],[NIP]],0,1)</f>
        <v>0</v>
      </c>
      <c r="H419">
        <f>IF(cukier[[#This Row],[Czy ten sam]]=0,H418+cukier[[#This Row],[KG cukru]],cukier[[#This Row],[KG cukru]])</f>
        <v>3099</v>
      </c>
      <c r="I4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19.400000000000002</v>
      </c>
    </row>
    <row r="420" spans="1:9" x14ac:dyDescent="0.25">
      <c r="A420" s="1">
        <v>41821</v>
      </c>
      <c r="B420" s="2" t="s">
        <v>71</v>
      </c>
      <c r="C420">
        <v>65</v>
      </c>
      <c r="D420">
        <f>YEAR(cukier[[#This Row],[Data]])</f>
        <v>2014</v>
      </c>
      <c r="E4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20" s="5">
        <f>cukier[[#This Row],[Cena z kg]]*cukier[[#This Row],[KG cukru]]</f>
        <v>144.94999999999999</v>
      </c>
      <c r="G420">
        <f>IF(B419=cukier[[#This Row],[NIP]],0,1)</f>
        <v>0</v>
      </c>
      <c r="H420">
        <f>IF(cukier[[#This Row],[Czy ten sam]]=0,H419+cukier[[#This Row],[KG cukru]],cukier[[#This Row],[KG cukru]])</f>
        <v>3164</v>
      </c>
      <c r="I4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6.5</v>
      </c>
    </row>
    <row r="421" spans="1:9" x14ac:dyDescent="0.25">
      <c r="A421" s="1">
        <v>41975</v>
      </c>
      <c r="B421" s="2" t="s">
        <v>71</v>
      </c>
      <c r="C421">
        <v>21</v>
      </c>
      <c r="D421">
        <f>YEAR(cukier[[#This Row],[Data]])</f>
        <v>2014</v>
      </c>
      <c r="E4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21" s="5">
        <f>cukier[[#This Row],[Cena z kg]]*cukier[[#This Row],[KG cukru]]</f>
        <v>46.83</v>
      </c>
      <c r="G421">
        <f>IF(B420=cukier[[#This Row],[NIP]],0,1)</f>
        <v>0</v>
      </c>
      <c r="H421">
        <f>IF(cukier[[#This Row],[Czy ten sam]]=0,H420+cukier[[#This Row],[KG cukru]],cukier[[#This Row],[KG cukru]])</f>
        <v>3185</v>
      </c>
      <c r="I4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2.1</v>
      </c>
    </row>
    <row r="422" spans="1:9" x14ac:dyDescent="0.25">
      <c r="A422" s="1">
        <v>41388</v>
      </c>
      <c r="B422" s="2" t="s">
        <v>232</v>
      </c>
      <c r="C422">
        <v>12</v>
      </c>
      <c r="D422">
        <f>YEAR(cukier[[#This Row],[Data]])</f>
        <v>2013</v>
      </c>
      <c r="E4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22" s="5">
        <f>cukier[[#This Row],[Cena z kg]]*cukier[[#This Row],[KG cukru]]</f>
        <v>26.64</v>
      </c>
      <c r="G422">
        <f>IF(B421=cukier[[#This Row],[NIP]],0,1)</f>
        <v>1</v>
      </c>
      <c r="H422">
        <f>IF(cukier[[#This Row],[Czy ten sam]]=0,H421+cukier[[#This Row],[KG cukru]],cukier[[#This Row],[KG cukru]])</f>
        <v>12</v>
      </c>
      <c r="I4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23" spans="1:9" x14ac:dyDescent="0.25">
      <c r="A423" s="1">
        <v>41481</v>
      </c>
      <c r="B423" s="2" t="s">
        <v>232</v>
      </c>
      <c r="C423">
        <v>7</v>
      </c>
      <c r="D423">
        <f>YEAR(cukier[[#This Row],[Data]])</f>
        <v>2013</v>
      </c>
      <c r="E4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23" s="5">
        <f>cukier[[#This Row],[Cena z kg]]*cukier[[#This Row],[KG cukru]]</f>
        <v>15.540000000000001</v>
      </c>
      <c r="G423">
        <f>IF(B422=cukier[[#This Row],[NIP]],0,1)</f>
        <v>0</v>
      </c>
      <c r="H423">
        <f>IF(cukier[[#This Row],[Czy ten sam]]=0,H422+cukier[[#This Row],[KG cukru]],cukier[[#This Row],[KG cukru]])</f>
        <v>19</v>
      </c>
      <c r="I4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24" spans="1:9" x14ac:dyDescent="0.25">
      <c r="A424" s="1">
        <v>42002</v>
      </c>
      <c r="B424" s="2" t="s">
        <v>232</v>
      </c>
      <c r="C424">
        <v>14</v>
      </c>
      <c r="D424">
        <f>YEAR(cukier[[#This Row],[Data]])</f>
        <v>2014</v>
      </c>
      <c r="E4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24" s="5">
        <f>cukier[[#This Row],[Cena z kg]]*cukier[[#This Row],[KG cukru]]</f>
        <v>31.22</v>
      </c>
      <c r="G424">
        <f>IF(B423=cukier[[#This Row],[NIP]],0,1)</f>
        <v>0</v>
      </c>
      <c r="H424">
        <f>IF(cukier[[#This Row],[Czy ten sam]]=0,H423+cukier[[#This Row],[KG cukru]],cukier[[#This Row],[KG cukru]])</f>
        <v>33</v>
      </c>
      <c r="I4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25" spans="1:9" x14ac:dyDescent="0.25">
      <c r="A425" s="1">
        <v>40213</v>
      </c>
      <c r="B425" s="2" t="s">
        <v>205</v>
      </c>
      <c r="C425">
        <v>1</v>
      </c>
      <c r="D425">
        <f>YEAR(cukier[[#This Row],[Data]])</f>
        <v>2010</v>
      </c>
      <c r="E4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25" s="5">
        <f>cukier[[#This Row],[Cena z kg]]*cukier[[#This Row],[KG cukru]]</f>
        <v>2.1</v>
      </c>
      <c r="G425">
        <f>IF(B424=cukier[[#This Row],[NIP]],0,1)</f>
        <v>1</v>
      </c>
      <c r="H425">
        <f>IF(cukier[[#This Row],[Czy ten sam]]=0,H424+cukier[[#This Row],[KG cukru]],cukier[[#This Row],[KG cukru]])</f>
        <v>1</v>
      </c>
      <c r="I4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26" spans="1:9" x14ac:dyDescent="0.25">
      <c r="A426" s="1">
        <v>40727</v>
      </c>
      <c r="B426" s="2" t="s">
        <v>205</v>
      </c>
      <c r="C426">
        <v>4</v>
      </c>
      <c r="D426">
        <f>YEAR(cukier[[#This Row],[Data]])</f>
        <v>2011</v>
      </c>
      <c r="E4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426" s="5">
        <f>cukier[[#This Row],[Cena z kg]]*cukier[[#This Row],[KG cukru]]</f>
        <v>8.8000000000000007</v>
      </c>
      <c r="G426">
        <f>IF(B425=cukier[[#This Row],[NIP]],0,1)</f>
        <v>0</v>
      </c>
      <c r="H426">
        <f>IF(cukier[[#This Row],[Czy ten sam]]=0,H425+cukier[[#This Row],[KG cukru]],cukier[[#This Row],[KG cukru]])</f>
        <v>5</v>
      </c>
      <c r="I4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27" spans="1:9" x14ac:dyDescent="0.25">
      <c r="A427" s="1">
        <v>41446</v>
      </c>
      <c r="B427" s="2" t="s">
        <v>205</v>
      </c>
      <c r="C427">
        <v>7</v>
      </c>
      <c r="D427">
        <f>YEAR(cukier[[#This Row],[Data]])</f>
        <v>2013</v>
      </c>
      <c r="E4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27" s="5">
        <f>cukier[[#This Row],[Cena z kg]]*cukier[[#This Row],[KG cukru]]</f>
        <v>15.540000000000001</v>
      </c>
      <c r="G427">
        <f>IF(B426=cukier[[#This Row],[NIP]],0,1)</f>
        <v>0</v>
      </c>
      <c r="H427">
        <f>IF(cukier[[#This Row],[Czy ten sam]]=0,H426+cukier[[#This Row],[KG cukru]],cukier[[#This Row],[KG cukru]])</f>
        <v>12</v>
      </c>
      <c r="I4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28" spans="1:9" x14ac:dyDescent="0.25">
      <c r="A428" s="1">
        <v>38353</v>
      </c>
      <c r="B428" s="2" t="s">
        <v>0</v>
      </c>
      <c r="C428">
        <v>10</v>
      </c>
      <c r="D428">
        <f>YEAR(cukier[[#This Row],[Data]])</f>
        <v>2005</v>
      </c>
      <c r="E4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28" s="5">
        <f>cukier[[#This Row],[Cena z kg]]*cukier[[#This Row],[KG cukru]]</f>
        <v>20</v>
      </c>
      <c r="G428">
        <f>IF(B427=cukier[[#This Row],[NIP]],0,1)</f>
        <v>1</v>
      </c>
      <c r="H428">
        <f>IF(cukier[[#This Row],[Czy ten sam]]=0,H427+cukier[[#This Row],[KG cukru]],cukier[[#This Row],[KG cukru]])</f>
        <v>10</v>
      </c>
      <c r="I4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29" spans="1:9" x14ac:dyDescent="0.25">
      <c r="A429" s="1">
        <v>39044</v>
      </c>
      <c r="B429" s="2" t="s">
        <v>0</v>
      </c>
      <c r="C429">
        <v>20</v>
      </c>
      <c r="D429">
        <f>YEAR(cukier[[#This Row],[Data]])</f>
        <v>2006</v>
      </c>
      <c r="E4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29" s="5">
        <f>cukier[[#This Row],[Cena z kg]]*cukier[[#This Row],[KG cukru]]</f>
        <v>41</v>
      </c>
      <c r="G429">
        <f>IF(B428=cukier[[#This Row],[NIP]],0,1)</f>
        <v>0</v>
      </c>
      <c r="H429">
        <f>IF(cukier[[#This Row],[Czy ten sam]]=0,H428+cukier[[#This Row],[KG cukru]],cukier[[#This Row],[KG cukru]])</f>
        <v>30</v>
      </c>
      <c r="I4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0" spans="1:9" x14ac:dyDescent="0.25">
      <c r="A430" s="1">
        <v>40189</v>
      </c>
      <c r="B430" s="2" t="s">
        <v>0</v>
      </c>
      <c r="C430">
        <v>9</v>
      </c>
      <c r="D430">
        <f>YEAR(cukier[[#This Row],[Data]])</f>
        <v>2010</v>
      </c>
      <c r="E4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30" s="5">
        <f>cukier[[#This Row],[Cena z kg]]*cukier[[#This Row],[KG cukru]]</f>
        <v>18.900000000000002</v>
      </c>
      <c r="G430">
        <f>IF(B429=cukier[[#This Row],[NIP]],0,1)</f>
        <v>0</v>
      </c>
      <c r="H430">
        <f>IF(cukier[[#This Row],[Czy ten sam]]=0,H429+cukier[[#This Row],[KG cukru]],cukier[[#This Row],[KG cukru]])</f>
        <v>39</v>
      </c>
      <c r="I4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1" spans="1:9" x14ac:dyDescent="0.25">
      <c r="A431" s="1">
        <v>40321</v>
      </c>
      <c r="B431" s="2" t="s">
        <v>0</v>
      </c>
      <c r="C431">
        <v>14</v>
      </c>
      <c r="D431">
        <f>YEAR(cukier[[#This Row],[Data]])</f>
        <v>2010</v>
      </c>
      <c r="E4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31" s="5">
        <f>cukier[[#This Row],[Cena z kg]]*cukier[[#This Row],[KG cukru]]</f>
        <v>29.400000000000002</v>
      </c>
      <c r="G431">
        <f>IF(B430=cukier[[#This Row],[NIP]],0,1)</f>
        <v>0</v>
      </c>
      <c r="H431">
        <f>IF(cukier[[#This Row],[Czy ten sam]]=0,H430+cukier[[#This Row],[KG cukru]],cukier[[#This Row],[KG cukru]])</f>
        <v>53</v>
      </c>
      <c r="I4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2" spans="1:9" x14ac:dyDescent="0.25">
      <c r="A432" s="1">
        <v>40685</v>
      </c>
      <c r="B432" s="2" t="s">
        <v>0</v>
      </c>
      <c r="C432">
        <v>7</v>
      </c>
      <c r="D432">
        <f>YEAR(cukier[[#This Row],[Data]])</f>
        <v>2011</v>
      </c>
      <c r="E4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432" s="5">
        <f>cukier[[#This Row],[Cena z kg]]*cukier[[#This Row],[KG cukru]]</f>
        <v>15.400000000000002</v>
      </c>
      <c r="G432">
        <f>IF(B431=cukier[[#This Row],[NIP]],0,1)</f>
        <v>0</v>
      </c>
      <c r="H432">
        <f>IF(cukier[[#This Row],[Czy ten sam]]=0,H431+cukier[[#This Row],[KG cukru]],cukier[[#This Row],[KG cukru]])</f>
        <v>60</v>
      </c>
      <c r="I4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3" spans="1:9" x14ac:dyDescent="0.25">
      <c r="A433" s="1">
        <v>39176</v>
      </c>
      <c r="B433" s="2" t="s">
        <v>139</v>
      </c>
      <c r="C433">
        <v>12</v>
      </c>
      <c r="D433">
        <f>YEAR(cukier[[#This Row],[Data]])</f>
        <v>2007</v>
      </c>
      <c r="E4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433" s="5">
        <f>cukier[[#This Row],[Cena z kg]]*cukier[[#This Row],[KG cukru]]</f>
        <v>25.08</v>
      </c>
      <c r="G433">
        <f>IF(B432=cukier[[#This Row],[NIP]],0,1)</f>
        <v>1</v>
      </c>
      <c r="H433">
        <f>IF(cukier[[#This Row],[Czy ten sam]]=0,H432+cukier[[#This Row],[KG cukru]],cukier[[#This Row],[KG cukru]])</f>
        <v>12</v>
      </c>
      <c r="I4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4" spans="1:9" x14ac:dyDescent="0.25">
      <c r="A434" s="1">
        <v>40134</v>
      </c>
      <c r="B434" s="2" t="s">
        <v>139</v>
      </c>
      <c r="C434">
        <v>6</v>
      </c>
      <c r="D434">
        <f>YEAR(cukier[[#This Row],[Data]])</f>
        <v>2009</v>
      </c>
      <c r="E4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34" s="5">
        <f>cukier[[#This Row],[Cena z kg]]*cukier[[#This Row],[KG cukru]]</f>
        <v>12.78</v>
      </c>
      <c r="G434">
        <f>IF(B433=cukier[[#This Row],[NIP]],0,1)</f>
        <v>0</v>
      </c>
      <c r="H434">
        <f>IF(cukier[[#This Row],[Czy ten sam]]=0,H433+cukier[[#This Row],[KG cukru]],cukier[[#This Row],[KG cukru]])</f>
        <v>18</v>
      </c>
      <c r="I4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5" spans="1:9" x14ac:dyDescent="0.25">
      <c r="A435" s="1">
        <v>41888</v>
      </c>
      <c r="B435" s="2" t="s">
        <v>139</v>
      </c>
      <c r="C435">
        <v>2</v>
      </c>
      <c r="D435">
        <f>YEAR(cukier[[#This Row],[Data]])</f>
        <v>2014</v>
      </c>
      <c r="E4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35" s="5">
        <f>cukier[[#This Row],[Cena z kg]]*cukier[[#This Row],[KG cukru]]</f>
        <v>4.46</v>
      </c>
      <c r="G435">
        <f>IF(B434=cukier[[#This Row],[NIP]],0,1)</f>
        <v>0</v>
      </c>
      <c r="H435">
        <f>IF(cukier[[#This Row],[Czy ten sam]]=0,H434+cukier[[#This Row],[KG cukru]],cukier[[#This Row],[KG cukru]])</f>
        <v>20</v>
      </c>
      <c r="I4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6" spans="1:9" x14ac:dyDescent="0.25">
      <c r="A436" s="1">
        <v>40901</v>
      </c>
      <c r="B436" s="2" t="s">
        <v>226</v>
      </c>
      <c r="C436">
        <v>16</v>
      </c>
      <c r="D436">
        <f>YEAR(cukier[[#This Row],[Data]])</f>
        <v>2011</v>
      </c>
      <c r="E4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436" s="5">
        <f>cukier[[#This Row],[Cena z kg]]*cukier[[#This Row],[KG cukru]]</f>
        <v>35.200000000000003</v>
      </c>
      <c r="G436">
        <f>IF(B435=cukier[[#This Row],[NIP]],0,1)</f>
        <v>1</v>
      </c>
      <c r="H436">
        <f>IF(cukier[[#This Row],[Czy ten sam]]=0,H435+cukier[[#This Row],[KG cukru]],cukier[[#This Row],[KG cukru]])</f>
        <v>16</v>
      </c>
      <c r="I4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7" spans="1:9" x14ac:dyDescent="0.25">
      <c r="A437" s="1">
        <v>39785</v>
      </c>
      <c r="B437" s="2" t="s">
        <v>177</v>
      </c>
      <c r="C437">
        <v>1</v>
      </c>
      <c r="D437">
        <f>YEAR(cukier[[#This Row],[Data]])</f>
        <v>2008</v>
      </c>
      <c r="E4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37" s="5">
        <f>cukier[[#This Row],[Cena z kg]]*cukier[[#This Row],[KG cukru]]</f>
        <v>2.15</v>
      </c>
      <c r="G437">
        <f>IF(B436=cukier[[#This Row],[NIP]],0,1)</f>
        <v>1</v>
      </c>
      <c r="H437">
        <f>IF(cukier[[#This Row],[Czy ten sam]]=0,H436+cukier[[#This Row],[KG cukru]],cukier[[#This Row],[KG cukru]])</f>
        <v>1</v>
      </c>
      <c r="I4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8" spans="1:9" x14ac:dyDescent="0.25">
      <c r="A438" s="1">
        <v>40869</v>
      </c>
      <c r="B438" s="2" t="s">
        <v>177</v>
      </c>
      <c r="C438">
        <v>5</v>
      </c>
      <c r="D438">
        <f>YEAR(cukier[[#This Row],[Data]])</f>
        <v>2011</v>
      </c>
      <c r="E4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438" s="5">
        <f>cukier[[#This Row],[Cena z kg]]*cukier[[#This Row],[KG cukru]]</f>
        <v>11</v>
      </c>
      <c r="G438">
        <f>IF(B437=cukier[[#This Row],[NIP]],0,1)</f>
        <v>0</v>
      </c>
      <c r="H438">
        <f>IF(cukier[[#This Row],[Czy ten sam]]=0,H437+cukier[[#This Row],[KG cukru]],cukier[[#This Row],[KG cukru]])</f>
        <v>6</v>
      </c>
      <c r="I4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39" spans="1:9" x14ac:dyDescent="0.25">
      <c r="A439" s="1">
        <v>41070</v>
      </c>
      <c r="B439" s="2" t="s">
        <v>177</v>
      </c>
      <c r="C439">
        <v>11</v>
      </c>
      <c r="D439">
        <f>YEAR(cukier[[#This Row],[Data]])</f>
        <v>2012</v>
      </c>
      <c r="E4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439" s="5">
        <f>cukier[[#This Row],[Cena z kg]]*cukier[[#This Row],[KG cukru]]</f>
        <v>24.75</v>
      </c>
      <c r="G439">
        <f>IF(B438=cukier[[#This Row],[NIP]],0,1)</f>
        <v>0</v>
      </c>
      <c r="H439">
        <f>IF(cukier[[#This Row],[Czy ten sam]]=0,H438+cukier[[#This Row],[KG cukru]],cukier[[#This Row],[KG cukru]])</f>
        <v>17</v>
      </c>
      <c r="I4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40" spans="1:9" x14ac:dyDescent="0.25">
      <c r="A440" s="1">
        <v>41488</v>
      </c>
      <c r="B440" s="2" t="s">
        <v>177</v>
      </c>
      <c r="C440">
        <v>4</v>
      </c>
      <c r="D440">
        <f>YEAR(cukier[[#This Row],[Data]])</f>
        <v>2013</v>
      </c>
      <c r="E4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40" s="5">
        <f>cukier[[#This Row],[Cena z kg]]*cukier[[#This Row],[KG cukru]]</f>
        <v>8.8800000000000008</v>
      </c>
      <c r="G440">
        <f>IF(B439=cukier[[#This Row],[NIP]],0,1)</f>
        <v>0</v>
      </c>
      <c r="H440">
        <f>IF(cukier[[#This Row],[Czy ten sam]]=0,H439+cukier[[#This Row],[KG cukru]],cukier[[#This Row],[KG cukru]])</f>
        <v>21</v>
      </c>
      <c r="I4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41" spans="1:9" x14ac:dyDescent="0.25">
      <c r="A441" s="1">
        <v>41509</v>
      </c>
      <c r="B441" s="2" t="s">
        <v>177</v>
      </c>
      <c r="C441">
        <v>8</v>
      </c>
      <c r="D441">
        <f>YEAR(cukier[[#This Row],[Data]])</f>
        <v>2013</v>
      </c>
      <c r="E4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41" s="5">
        <f>cukier[[#This Row],[Cena z kg]]*cukier[[#This Row],[KG cukru]]</f>
        <v>17.760000000000002</v>
      </c>
      <c r="G441">
        <f>IF(B440=cukier[[#This Row],[NIP]],0,1)</f>
        <v>0</v>
      </c>
      <c r="H441">
        <f>IF(cukier[[#This Row],[Czy ten sam]]=0,H440+cukier[[#This Row],[KG cukru]],cukier[[#This Row],[KG cukru]])</f>
        <v>29</v>
      </c>
      <c r="I4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42" spans="1:9" x14ac:dyDescent="0.25">
      <c r="A442" s="1">
        <v>38549</v>
      </c>
      <c r="B442" s="2" t="s">
        <v>62</v>
      </c>
      <c r="C442">
        <v>15</v>
      </c>
      <c r="D442">
        <f>YEAR(cukier[[#This Row],[Data]])</f>
        <v>2005</v>
      </c>
      <c r="E4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42" s="5">
        <f>cukier[[#This Row],[Cena z kg]]*cukier[[#This Row],[KG cukru]]</f>
        <v>30</v>
      </c>
      <c r="G442">
        <f>IF(B441=cukier[[#This Row],[NIP]],0,1)</f>
        <v>1</v>
      </c>
      <c r="H442">
        <f>IF(cukier[[#This Row],[Czy ten sam]]=0,H441+cukier[[#This Row],[KG cukru]],cukier[[#This Row],[KG cukru]])</f>
        <v>15</v>
      </c>
      <c r="I4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43" spans="1:9" x14ac:dyDescent="0.25">
      <c r="A443" s="1">
        <v>39585</v>
      </c>
      <c r="B443" s="2" t="s">
        <v>62</v>
      </c>
      <c r="C443">
        <v>2</v>
      </c>
      <c r="D443">
        <f>YEAR(cukier[[#This Row],[Data]])</f>
        <v>2008</v>
      </c>
      <c r="E4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43" s="5">
        <f>cukier[[#This Row],[Cena z kg]]*cukier[[#This Row],[KG cukru]]</f>
        <v>4.3</v>
      </c>
      <c r="G443">
        <f>IF(B442=cukier[[#This Row],[NIP]],0,1)</f>
        <v>0</v>
      </c>
      <c r="H443">
        <f>IF(cukier[[#This Row],[Czy ten sam]]=0,H442+cukier[[#This Row],[KG cukru]],cukier[[#This Row],[KG cukru]])</f>
        <v>17</v>
      </c>
      <c r="I4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44" spans="1:9" x14ac:dyDescent="0.25">
      <c r="A444" s="1">
        <v>39667</v>
      </c>
      <c r="B444" s="2" t="s">
        <v>62</v>
      </c>
      <c r="C444">
        <v>2</v>
      </c>
      <c r="D444">
        <f>YEAR(cukier[[#This Row],[Data]])</f>
        <v>2008</v>
      </c>
      <c r="E4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44" s="5">
        <f>cukier[[#This Row],[Cena z kg]]*cukier[[#This Row],[KG cukru]]</f>
        <v>4.3</v>
      </c>
      <c r="G444">
        <f>IF(B443=cukier[[#This Row],[NIP]],0,1)</f>
        <v>0</v>
      </c>
      <c r="H444">
        <f>IF(cukier[[#This Row],[Czy ten sam]]=0,H443+cukier[[#This Row],[KG cukru]],cukier[[#This Row],[KG cukru]])</f>
        <v>19</v>
      </c>
      <c r="I4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45" spans="1:9" x14ac:dyDescent="0.25">
      <c r="A445" s="1">
        <v>41520</v>
      </c>
      <c r="B445" s="2" t="s">
        <v>62</v>
      </c>
      <c r="C445">
        <v>5</v>
      </c>
      <c r="D445">
        <f>YEAR(cukier[[#This Row],[Data]])</f>
        <v>2013</v>
      </c>
      <c r="E4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445" s="5">
        <f>cukier[[#This Row],[Cena z kg]]*cukier[[#This Row],[KG cukru]]</f>
        <v>11.100000000000001</v>
      </c>
      <c r="G445">
        <f>IF(B444=cukier[[#This Row],[NIP]],0,1)</f>
        <v>0</v>
      </c>
      <c r="H445">
        <f>IF(cukier[[#This Row],[Czy ten sam]]=0,H444+cukier[[#This Row],[KG cukru]],cukier[[#This Row],[KG cukru]])</f>
        <v>24</v>
      </c>
      <c r="I4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46" spans="1:9" x14ac:dyDescent="0.25">
      <c r="A446" s="1">
        <v>41957</v>
      </c>
      <c r="B446" s="2" t="s">
        <v>62</v>
      </c>
      <c r="C446">
        <v>12</v>
      </c>
      <c r="D446">
        <f>YEAR(cukier[[#This Row],[Data]])</f>
        <v>2014</v>
      </c>
      <c r="E4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446" s="5">
        <f>cukier[[#This Row],[Cena z kg]]*cukier[[#This Row],[KG cukru]]</f>
        <v>26.759999999999998</v>
      </c>
      <c r="G446">
        <f>IF(B445=cukier[[#This Row],[NIP]],0,1)</f>
        <v>0</v>
      </c>
      <c r="H446">
        <f>IF(cukier[[#This Row],[Czy ten sam]]=0,H445+cukier[[#This Row],[KG cukru]],cukier[[#This Row],[KG cukru]])</f>
        <v>36</v>
      </c>
      <c r="I4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447" spans="1:9" x14ac:dyDescent="0.25">
      <c r="A447" s="1">
        <v>38374</v>
      </c>
      <c r="B447" s="2" t="s">
        <v>9</v>
      </c>
      <c r="C447">
        <v>440</v>
      </c>
      <c r="D447">
        <f>YEAR(cukier[[#This Row],[Data]])</f>
        <v>2005</v>
      </c>
      <c r="E4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47" s="5">
        <f>cukier[[#This Row],[Cena z kg]]*cukier[[#This Row],[KG cukru]]</f>
        <v>880</v>
      </c>
      <c r="G447">
        <f>IF(B446=cukier[[#This Row],[NIP]],0,1)</f>
        <v>1</v>
      </c>
      <c r="H447">
        <f>IF(cukier[[#This Row],[Czy ten sam]]=0,H446+cukier[[#This Row],[KG cukru]],cukier[[#This Row],[KG cukru]])</f>
        <v>440</v>
      </c>
      <c r="I4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</v>
      </c>
    </row>
    <row r="448" spans="1:9" x14ac:dyDescent="0.25">
      <c r="A448" s="1">
        <v>38435</v>
      </c>
      <c r="B448" s="2" t="s">
        <v>9</v>
      </c>
      <c r="C448">
        <v>277</v>
      </c>
      <c r="D448">
        <f>YEAR(cukier[[#This Row],[Data]])</f>
        <v>2005</v>
      </c>
      <c r="E4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48" s="5">
        <f>cukier[[#This Row],[Cena z kg]]*cukier[[#This Row],[KG cukru]]</f>
        <v>554</v>
      </c>
      <c r="G448">
        <f>IF(B447=cukier[[#This Row],[NIP]],0,1)</f>
        <v>0</v>
      </c>
      <c r="H448">
        <f>IF(cukier[[#This Row],[Czy ten sam]]=0,H447+cukier[[#This Row],[KG cukru]],cukier[[#This Row],[KG cukru]])</f>
        <v>717</v>
      </c>
      <c r="I4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13.850000000000001</v>
      </c>
    </row>
    <row r="449" spans="1:9" x14ac:dyDescent="0.25">
      <c r="A449" s="1">
        <v>38492</v>
      </c>
      <c r="B449" s="2" t="s">
        <v>9</v>
      </c>
      <c r="C449">
        <v>259</v>
      </c>
      <c r="D449">
        <f>YEAR(cukier[[#This Row],[Data]])</f>
        <v>2005</v>
      </c>
      <c r="E4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49" s="5">
        <f>cukier[[#This Row],[Cena z kg]]*cukier[[#This Row],[KG cukru]]</f>
        <v>518</v>
      </c>
      <c r="G449">
        <f>IF(B448=cukier[[#This Row],[NIP]],0,1)</f>
        <v>0</v>
      </c>
      <c r="H449">
        <f>IF(cukier[[#This Row],[Czy ten sam]]=0,H448+cukier[[#This Row],[KG cukru]],cukier[[#This Row],[KG cukru]])</f>
        <v>976</v>
      </c>
      <c r="I4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12.950000000000001</v>
      </c>
    </row>
    <row r="450" spans="1:9" x14ac:dyDescent="0.25">
      <c r="A450" s="1">
        <v>38558</v>
      </c>
      <c r="B450" s="2" t="s">
        <v>9</v>
      </c>
      <c r="C450">
        <v>158</v>
      </c>
      <c r="D450">
        <f>YEAR(cukier[[#This Row],[Data]])</f>
        <v>2005</v>
      </c>
      <c r="E4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50" s="5">
        <f>cukier[[#This Row],[Cena z kg]]*cukier[[#This Row],[KG cukru]]</f>
        <v>316</v>
      </c>
      <c r="G450">
        <f>IF(B449=cukier[[#This Row],[NIP]],0,1)</f>
        <v>0</v>
      </c>
      <c r="H450">
        <f>IF(cukier[[#This Row],[Czy ten sam]]=0,H449+cukier[[#This Row],[KG cukru]],cukier[[#This Row],[KG cukru]])</f>
        <v>1134</v>
      </c>
      <c r="I4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15.8</v>
      </c>
    </row>
    <row r="451" spans="1:9" x14ac:dyDescent="0.25">
      <c r="A451" s="1">
        <v>38569</v>
      </c>
      <c r="B451" s="2" t="s">
        <v>9</v>
      </c>
      <c r="C451">
        <v>172</v>
      </c>
      <c r="D451">
        <f>YEAR(cukier[[#This Row],[Data]])</f>
        <v>2005</v>
      </c>
      <c r="E4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51" s="5">
        <f>cukier[[#This Row],[Cena z kg]]*cukier[[#This Row],[KG cukru]]</f>
        <v>344</v>
      </c>
      <c r="G451">
        <f>IF(B450=cukier[[#This Row],[NIP]],0,1)</f>
        <v>0</v>
      </c>
      <c r="H451">
        <f>IF(cukier[[#This Row],[Czy ten sam]]=0,H450+cukier[[#This Row],[KG cukru]],cukier[[#This Row],[KG cukru]])</f>
        <v>1306</v>
      </c>
      <c r="I4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17.2</v>
      </c>
    </row>
    <row r="452" spans="1:9" x14ac:dyDescent="0.25">
      <c r="A452" s="1">
        <v>38593</v>
      </c>
      <c r="B452" s="2" t="s">
        <v>9</v>
      </c>
      <c r="C452">
        <v>106</v>
      </c>
      <c r="D452">
        <f>YEAR(cukier[[#This Row],[Data]])</f>
        <v>2005</v>
      </c>
      <c r="E4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52" s="5">
        <f>cukier[[#This Row],[Cena z kg]]*cukier[[#This Row],[KG cukru]]</f>
        <v>212</v>
      </c>
      <c r="G452">
        <f>IF(B451=cukier[[#This Row],[NIP]],0,1)</f>
        <v>0</v>
      </c>
      <c r="H452">
        <f>IF(cukier[[#This Row],[Czy ten sam]]=0,H451+cukier[[#This Row],[KG cukru]],cukier[[#This Row],[KG cukru]])</f>
        <v>1412</v>
      </c>
      <c r="I4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10.600000000000001</v>
      </c>
    </row>
    <row r="453" spans="1:9" x14ac:dyDescent="0.25">
      <c r="A453" s="1">
        <v>38608</v>
      </c>
      <c r="B453" s="2" t="s">
        <v>9</v>
      </c>
      <c r="C453">
        <v>309</v>
      </c>
      <c r="D453">
        <f>YEAR(cukier[[#This Row],[Data]])</f>
        <v>2005</v>
      </c>
      <c r="E4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53" s="5">
        <f>cukier[[#This Row],[Cena z kg]]*cukier[[#This Row],[KG cukru]]</f>
        <v>618</v>
      </c>
      <c r="G453">
        <f>IF(B452=cukier[[#This Row],[NIP]],0,1)</f>
        <v>0</v>
      </c>
      <c r="H453">
        <f>IF(cukier[[#This Row],[Czy ten sam]]=0,H452+cukier[[#This Row],[KG cukru]],cukier[[#This Row],[KG cukru]])</f>
        <v>1721</v>
      </c>
      <c r="I4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30.900000000000002</v>
      </c>
    </row>
    <row r="454" spans="1:9" x14ac:dyDescent="0.25">
      <c r="A454" s="1">
        <v>38623</v>
      </c>
      <c r="B454" s="2" t="s">
        <v>9</v>
      </c>
      <c r="C454">
        <v>284</v>
      </c>
      <c r="D454">
        <f>YEAR(cukier[[#This Row],[Data]])</f>
        <v>2005</v>
      </c>
      <c r="E4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54" s="5">
        <f>cukier[[#This Row],[Cena z kg]]*cukier[[#This Row],[KG cukru]]</f>
        <v>568</v>
      </c>
      <c r="G454">
        <f>IF(B453=cukier[[#This Row],[NIP]],0,1)</f>
        <v>0</v>
      </c>
      <c r="H454">
        <f>IF(cukier[[#This Row],[Czy ten sam]]=0,H453+cukier[[#This Row],[KG cukru]],cukier[[#This Row],[KG cukru]])</f>
        <v>2005</v>
      </c>
      <c r="I4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28.400000000000002</v>
      </c>
    </row>
    <row r="455" spans="1:9" x14ac:dyDescent="0.25">
      <c r="A455" s="1">
        <v>38657</v>
      </c>
      <c r="B455" s="2" t="s">
        <v>9</v>
      </c>
      <c r="C455">
        <v>279</v>
      </c>
      <c r="D455">
        <f>YEAR(cukier[[#This Row],[Data]])</f>
        <v>2005</v>
      </c>
      <c r="E4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55" s="5">
        <f>cukier[[#This Row],[Cena z kg]]*cukier[[#This Row],[KG cukru]]</f>
        <v>558</v>
      </c>
      <c r="G455">
        <f>IF(B454=cukier[[#This Row],[NIP]],0,1)</f>
        <v>0</v>
      </c>
      <c r="H455">
        <f>IF(cukier[[#This Row],[Czy ten sam]]=0,H454+cukier[[#This Row],[KG cukru]],cukier[[#This Row],[KG cukru]])</f>
        <v>2284</v>
      </c>
      <c r="I4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27.900000000000002</v>
      </c>
    </row>
    <row r="456" spans="1:9" x14ac:dyDescent="0.25">
      <c r="A456" s="1">
        <v>38687</v>
      </c>
      <c r="B456" s="2" t="s">
        <v>9</v>
      </c>
      <c r="C456">
        <v>317</v>
      </c>
      <c r="D456">
        <f>YEAR(cukier[[#This Row],[Data]])</f>
        <v>2005</v>
      </c>
      <c r="E4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456" s="5">
        <f>cukier[[#This Row],[Cena z kg]]*cukier[[#This Row],[KG cukru]]</f>
        <v>634</v>
      </c>
      <c r="G456">
        <f>IF(B455=cukier[[#This Row],[NIP]],0,1)</f>
        <v>0</v>
      </c>
      <c r="H456">
        <f>IF(cukier[[#This Row],[Czy ten sam]]=0,H455+cukier[[#This Row],[KG cukru]],cukier[[#This Row],[KG cukru]])</f>
        <v>2601</v>
      </c>
      <c r="I4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31.700000000000003</v>
      </c>
    </row>
    <row r="457" spans="1:9" x14ac:dyDescent="0.25">
      <c r="A457" s="1">
        <v>38729</v>
      </c>
      <c r="B457" s="2" t="s">
        <v>9</v>
      </c>
      <c r="C457">
        <v>165</v>
      </c>
      <c r="D457">
        <f>YEAR(cukier[[#This Row],[Data]])</f>
        <v>2006</v>
      </c>
      <c r="E4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57" s="5">
        <f>cukier[[#This Row],[Cena z kg]]*cukier[[#This Row],[KG cukru]]</f>
        <v>338.24999999999994</v>
      </c>
      <c r="G457">
        <f>IF(B456=cukier[[#This Row],[NIP]],0,1)</f>
        <v>0</v>
      </c>
      <c r="H457">
        <f>IF(cukier[[#This Row],[Czy ten sam]]=0,H456+cukier[[#This Row],[KG cukru]],cukier[[#This Row],[KG cukru]])</f>
        <v>2766</v>
      </c>
      <c r="I4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16.5</v>
      </c>
    </row>
    <row r="458" spans="1:9" x14ac:dyDescent="0.25">
      <c r="A458" s="1">
        <v>38765</v>
      </c>
      <c r="B458" s="2" t="s">
        <v>9</v>
      </c>
      <c r="C458">
        <v>387</v>
      </c>
      <c r="D458">
        <f>YEAR(cukier[[#This Row],[Data]])</f>
        <v>2006</v>
      </c>
      <c r="E4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58" s="5">
        <f>cukier[[#This Row],[Cena z kg]]*cukier[[#This Row],[KG cukru]]</f>
        <v>793.34999999999991</v>
      </c>
      <c r="G458">
        <f>IF(B457=cukier[[#This Row],[NIP]],0,1)</f>
        <v>0</v>
      </c>
      <c r="H458">
        <f>IF(cukier[[#This Row],[Czy ten sam]]=0,H457+cukier[[#This Row],[KG cukru]],cukier[[#This Row],[KG cukru]])</f>
        <v>3153</v>
      </c>
      <c r="I4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38.700000000000003</v>
      </c>
    </row>
    <row r="459" spans="1:9" x14ac:dyDescent="0.25">
      <c r="A459" s="1">
        <v>38792</v>
      </c>
      <c r="B459" s="2" t="s">
        <v>9</v>
      </c>
      <c r="C459">
        <v>262</v>
      </c>
      <c r="D459">
        <f>YEAR(cukier[[#This Row],[Data]])</f>
        <v>2006</v>
      </c>
      <c r="E4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59" s="5">
        <f>cukier[[#This Row],[Cena z kg]]*cukier[[#This Row],[KG cukru]]</f>
        <v>537.09999999999991</v>
      </c>
      <c r="G459">
        <f>IF(B458=cukier[[#This Row],[NIP]],0,1)</f>
        <v>0</v>
      </c>
      <c r="H459">
        <f>IF(cukier[[#This Row],[Czy ten sam]]=0,H458+cukier[[#This Row],[KG cukru]],cukier[[#This Row],[KG cukru]])</f>
        <v>3415</v>
      </c>
      <c r="I4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26.200000000000003</v>
      </c>
    </row>
    <row r="460" spans="1:9" x14ac:dyDescent="0.25">
      <c r="A460" s="1">
        <v>38818</v>
      </c>
      <c r="B460" s="2" t="s">
        <v>9</v>
      </c>
      <c r="C460">
        <v>293</v>
      </c>
      <c r="D460">
        <f>YEAR(cukier[[#This Row],[Data]])</f>
        <v>2006</v>
      </c>
      <c r="E4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60" s="5">
        <f>cukier[[#This Row],[Cena z kg]]*cukier[[#This Row],[KG cukru]]</f>
        <v>600.65</v>
      </c>
      <c r="G460">
        <f>IF(B459=cukier[[#This Row],[NIP]],0,1)</f>
        <v>0</v>
      </c>
      <c r="H460">
        <f>IF(cukier[[#This Row],[Czy ten sam]]=0,H459+cukier[[#This Row],[KG cukru]],cukier[[#This Row],[KG cukru]])</f>
        <v>3708</v>
      </c>
      <c r="I4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29.3</v>
      </c>
    </row>
    <row r="461" spans="1:9" x14ac:dyDescent="0.25">
      <c r="A461" s="1">
        <v>38826</v>
      </c>
      <c r="B461" s="2" t="s">
        <v>9</v>
      </c>
      <c r="C461">
        <v>198</v>
      </c>
      <c r="D461">
        <f>YEAR(cukier[[#This Row],[Data]])</f>
        <v>2006</v>
      </c>
      <c r="E4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61" s="5">
        <f>cukier[[#This Row],[Cena z kg]]*cukier[[#This Row],[KG cukru]]</f>
        <v>405.9</v>
      </c>
      <c r="G461">
        <f>IF(B460=cukier[[#This Row],[NIP]],0,1)</f>
        <v>0</v>
      </c>
      <c r="H461">
        <f>IF(cukier[[#This Row],[Czy ten sam]]=0,H460+cukier[[#This Row],[KG cukru]],cukier[[#This Row],[KG cukru]])</f>
        <v>3906</v>
      </c>
      <c r="I4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19.8</v>
      </c>
    </row>
    <row r="462" spans="1:9" x14ac:dyDescent="0.25">
      <c r="A462" s="1">
        <v>38867</v>
      </c>
      <c r="B462" s="2" t="s">
        <v>9</v>
      </c>
      <c r="C462">
        <v>217</v>
      </c>
      <c r="D462">
        <f>YEAR(cukier[[#This Row],[Data]])</f>
        <v>2006</v>
      </c>
      <c r="E4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62" s="5">
        <f>cukier[[#This Row],[Cena z kg]]*cukier[[#This Row],[KG cukru]]</f>
        <v>444.84999999999997</v>
      </c>
      <c r="G462">
        <f>IF(B461=cukier[[#This Row],[NIP]],0,1)</f>
        <v>0</v>
      </c>
      <c r="H462">
        <f>IF(cukier[[#This Row],[Czy ten sam]]=0,H461+cukier[[#This Row],[KG cukru]],cukier[[#This Row],[KG cukru]])</f>
        <v>4123</v>
      </c>
      <c r="I4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21.700000000000003</v>
      </c>
    </row>
    <row r="463" spans="1:9" x14ac:dyDescent="0.25">
      <c r="A463" s="1">
        <v>38902</v>
      </c>
      <c r="B463" s="2" t="s">
        <v>9</v>
      </c>
      <c r="C463">
        <v>443</v>
      </c>
      <c r="D463">
        <f>YEAR(cukier[[#This Row],[Data]])</f>
        <v>2006</v>
      </c>
      <c r="E4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63" s="5">
        <f>cukier[[#This Row],[Cena z kg]]*cukier[[#This Row],[KG cukru]]</f>
        <v>908.15</v>
      </c>
      <c r="G463">
        <f>IF(B462=cukier[[#This Row],[NIP]],0,1)</f>
        <v>0</v>
      </c>
      <c r="H463">
        <f>IF(cukier[[#This Row],[Czy ten sam]]=0,H462+cukier[[#This Row],[KG cukru]],cukier[[#This Row],[KG cukru]])</f>
        <v>4566</v>
      </c>
      <c r="I4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44.300000000000004</v>
      </c>
    </row>
    <row r="464" spans="1:9" x14ac:dyDescent="0.25">
      <c r="A464" s="1">
        <v>38918</v>
      </c>
      <c r="B464" s="2" t="s">
        <v>9</v>
      </c>
      <c r="C464">
        <v>323</v>
      </c>
      <c r="D464">
        <f>YEAR(cukier[[#This Row],[Data]])</f>
        <v>2006</v>
      </c>
      <c r="E4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64" s="5">
        <f>cukier[[#This Row],[Cena z kg]]*cukier[[#This Row],[KG cukru]]</f>
        <v>662.15</v>
      </c>
      <c r="G464">
        <f>IF(B463=cukier[[#This Row],[NIP]],0,1)</f>
        <v>0</v>
      </c>
      <c r="H464">
        <f>IF(cukier[[#This Row],[Czy ten sam]]=0,H463+cukier[[#This Row],[KG cukru]],cukier[[#This Row],[KG cukru]])</f>
        <v>4889</v>
      </c>
      <c r="I4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32.300000000000004</v>
      </c>
    </row>
    <row r="465" spans="1:9" x14ac:dyDescent="0.25">
      <c r="A465" s="1">
        <v>38926</v>
      </c>
      <c r="B465" s="2" t="s">
        <v>9</v>
      </c>
      <c r="C465">
        <v>497</v>
      </c>
      <c r="D465">
        <f>YEAR(cukier[[#This Row],[Data]])</f>
        <v>2006</v>
      </c>
      <c r="E4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65" s="5">
        <f>cukier[[#This Row],[Cena z kg]]*cukier[[#This Row],[KG cukru]]</f>
        <v>1018.8499999999999</v>
      </c>
      <c r="G465">
        <f>IF(B464=cukier[[#This Row],[NIP]],0,1)</f>
        <v>0</v>
      </c>
      <c r="H465">
        <f>IF(cukier[[#This Row],[Czy ten sam]]=0,H464+cukier[[#This Row],[KG cukru]],cukier[[#This Row],[KG cukru]])</f>
        <v>5386</v>
      </c>
      <c r="I4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49.7</v>
      </c>
    </row>
    <row r="466" spans="1:9" x14ac:dyDescent="0.25">
      <c r="A466" s="1">
        <v>38927</v>
      </c>
      <c r="B466" s="2" t="s">
        <v>9</v>
      </c>
      <c r="C466">
        <v>103</v>
      </c>
      <c r="D466">
        <f>YEAR(cukier[[#This Row],[Data]])</f>
        <v>2006</v>
      </c>
      <c r="E4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66" s="5">
        <f>cukier[[#This Row],[Cena z kg]]*cukier[[#This Row],[KG cukru]]</f>
        <v>211.14999999999998</v>
      </c>
      <c r="G466">
        <f>IF(B465=cukier[[#This Row],[NIP]],0,1)</f>
        <v>0</v>
      </c>
      <c r="H466">
        <f>IF(cukier[[#This Row],[Czy ten sam]]=0,H465+cukier[[#This Row],[KG cukru]],cukier[[#This Row],[KG cukru]])</f>
        <v>5489</v>
      </c>
      <c r="I4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10.3</v>
      </c>
    </row>
    <row r="467" spans="1:9" x14ac:dyDescent="0.25">
      <c r="A467" s="1">
        <v>39047</v>
      </c>
      <c r="B467" s="2" t="s">
        <v>9</v>
      </c>
      <c r="C467">
        <v>237</v>
      </c>
      <c r="D467">
        <f>YEAR(cukier[[#This Row],[Data]])</f>
        <v>2006</v>
      </c>
      <c r="E4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467" s="5">
        <f>cukier[[#This Row],[Cena z kg]]*cukier[[#This Row],[KG cukru]]</f>
        <v>485.84999999999997</v>
      </c>
      <c r="G467">
        <f>IF(B466=cukier[[#This Row],[NIP]],0,1)</f>
        <v>0</v>
      </c>
      <c r="H467">
        <f>IF(cukier[[#This Row],[Czy ten sam]]=0,H466+cukier[[#This Row],[KG cukru]],cukier[[#This Row],[KG cukru]])</f>
        <v>5726</v>
      </c>
      <c r="I4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23.700000000000003</v>
      </c>
    </row>
    <row r="468" spans="1:9" x14ac:dyDescent="0.25">
      <c r="A468" s="1">
        <v>39204</v>
      </c>
      <c r="B468" s="2" t="s">
        <v>9</v>
      </c>
      <c r="C468">
        <v>297</v>
      </c>
      <c r="D468">
        <f>YEAR(cukier[[#This Row],[Data]])</f>
        <v>2007</v>
      </c>
      <c r="E4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468" s="5">
        <f>cukier[[#This Row],[Cena z kg]]*cukier[[#This Row],[KG cukru]]</f>
        <v>620.7299999999999</v>
      </c>
      <c r="G468">
        <f>IF(B467=cukier[[#This Row],[NIP]],0,1)</f>
        <v>0</v>
      </c>
      <c r="H468">
        <f>IF(cukier[[#This Row],[Czy ten sam]]=0,H467+cukier[[#This Row],[KG cukru]],cukier[[#This Row],[KG cukru]])</f>
        <v>6023</v>
      </c>
      <c r="I4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29.700000000000003</v>
      </c>
    </row>
    <row r="469" spans="1:9" x14ac:dyDescent="0.25">
      <c r="A469" s="1">
        <v>39270</v>
      </c>
      <c r="B469" s="2" t="s">
        <v>9</v>
      </c>
      <c r="C469">
        <v>208</v>
      </c>
      <c r="D469">
        <f>YEAR(cukier[[#This Row],[Data]])</f>
        <v>2007</v>
      </c>
      <c r="E4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469" s="5">
        <f>cukier[[#This Row],[Cena z kg]]*cukier[[#This Row],[KG cukru]]</f>
        <v>434.71999999999997</v>
      </c>
      <c r="G469">
        <f>IF(B468=cukier[[#This Row],[NIP]],0,1)</f>
        <v>0</v>
      </c>
      <c r="H469">
        <f>IF(cukier[[#This Row],[Czy ten sam]]=0,H468+cukier[[#This Row],[KG cukru]],cukier[[#This Row],[KG cukru]])</f>
        <v>6231</v>
      </c>
      <c r="I4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20.8</v>
      </c>
    </row>
    <row r="470" spans="1:9" x14ac:dyDescent="0.25">
      <c r="A470" s="1">
        <v>39307</v>
      </c>
      <c r="B470" s="2" t="s">
        <v>9</v>
      </c>
      <c r="C470">
        <v>260</v>
      </c>
      <c r="D470">
        <f>YEAR(cukier[[#This Row],[Data]])</f>
        <v>2007</v>
      </c>
      <c r="E4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470" s="5">
        <f>cukier[[#This Row],[Cena z kg]]*cukier[[#This Row],[KG cukru]]</f>
        <v>543.4</v>
      </c>
      <c r="G470">
        <f>IF(B469=cukier[[#This Row],[NIP]],0,1)</f>
        <v>0</v>
      </c>
      <c r="H470">
        <f>IF(cukier[[#This Row],[Czy ten sam]]=0,H469+cukier[[#This Row],[KG cukru]],cukier[[#This Row],[KG cukru]])</f>
        <v>6491</v>
      </c>
      <c r="I4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</v>
      </c>
    </row>
    <row r="471" spans="1:9" x14ac:dyDescent="0.25">
      <c r="A471" s="1">
        <v>39340</v>
      </c>
      <c r="B471" s="2" t="s">
        <v>9</v>
      </c>
      <c r="C471">
        <v>415</v>
      </c>
      <c r="D471">
        <f>YEAR(cukier[[#This Row],[Data]])</f>
        <v>2007</v>
      </c>
      <c r="E4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471" s="5">
        <f>cukier[[#This Row],[Cena z kg]]*cukier[[#This Row],[KG cukru]]</f>
        <v>867.34999999999991</v>
      </c>
      <c r="G471">
        <f>IF(B470=cukier[[#This Row],[NIP]],0,1)</f>
        <v>0</v>
      </c>
      <c r="H471">
        <f>IF(cukier[[#This Row],[Czy ten sam]]=0,H470+cukier[[#This Row],[KG cukru]],cukier[[#This Row],[KG cukru]])</f>
        <v>6906</v>
      </c>
      <c r="I4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41.5</v>
      </c>
    </row>
    <row r="472" spans="1:9" x14ac:dyDescent="0.25">
      <c r="A472" s="1">
        <v>39341</v>
      </c>
      <c r="B472" s="2" t="s">
        <v>9</v>
      </c>
      <c r="C472">
        <v>467</v>
      </c>
      <c r="D472">
        <f>YEAR(cukier[[#This Row],[Data]])</f>
        <v>2007</v>
      </c>
      <c r="E4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472" s="5">
        <f>cukier[[#This Row],[Cena z kg]]*cukier[[#This Row],[KG cukru]]</f>
        <v>976.03</v>
      </c>
      <c r="G472">
        <f>IF(B471=cukier[[#This Row],[NIP]],0,1)</f>
        <v>0</v>
      </c>
      <c r="H472">
        <f>IF(cukier[[#This Row],[Czy ten sam]]=0,H471+cukier[[#This Row],[KG cukru]],cukier[[#This Row],[KG cukru]])</f>
        <v>7373</v>
      </c>
      <c r="I4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46.7</v>
      </c>
    </row>
    <row r="473" spans="1:9" x14ac:dyDescent="0.25">
      <c r="A473" s="1">
        <v>39345</v>
      </c>
      <c r="B473" s="2" t="s">
        <v>9</v>
      </c>
      <c r="C473">
        <v>197</v>
      </c>
      <c r="D473">
        <f>YEAR(cukier[[#This Row],[Data]])</f>
        <v>2007</v>
      </c>
      <c r="E4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473" s="5">
        <f>cukier[[#This Row],[Cena z kg]]*cukier[[#This Row],[KG cukru]]</f>
        <v>411.72999999999996</v>
      </c>
      <c r="G473">
        <f>IF(B472=cukier[[#This Row],[NIP]],0,1)</f>
        <v>0</v>
      </c>
      <c r="H473">
        <f>IF(cukier[[#This Row],[Czy ten sam]]=0,H472+cukier[[#This Row],[KG cukru]],cukier[[#This Row],[KG cukru]])</f>
        <v>7570</v>
      </c>
      <c r="I4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19.700000000000003</v>
      </c>
    </row>
    <row r="474" spans="1:9" x14ac:dyDescent="0.25">
      <c r="A474" s="1">
        <v>39351</v>
      </c>
      <c r="B474" s="2" t="s">
        <v>9</v>
      </c>
      <c r="C474">
        <v>466</v>
      </c>
      <c r="D474">
        <f>YEAR(cukier[[#This Row],[Data]])</f>
        <v>2007</v>
      </c>
      <c r="E4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474" s="5">
        <f>cukier[[#This Row],[Cena z kg]]*cukier[[#This Row],[KG cukru]]</f>
        <v>973.93999999999994</v>
      </c>
      <c r="G474">
        <f>IF(B473=cukier[[#This Row],[NIP]],0,1)</f>
        <v>0</v>
      </c>
      <c r="H474">
        <f>IF(cukier[[#This Row],[Czy ten sam]]=0,H473+cukier[[#This Row],[KG cukru]],cukier[[#This Row],[KG cukru]])</f>
        <v>8036</v>
      </c>
      <c r="I4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46.6</v>
      </c>
    </row>
    <row r="475" spans="1:9" x14ac:dyDescent="0.25">
      <c r="A475" s="1">
        <v>39494</v>
      </c>
      <c r="B475" s="2" t="s">
        <v>9</v>
      </c>
      <c r="C475">
        <v>103</v>
      </c>
      <c r="D475">
        <f>YEAR(cukier[[#This Row],[Data]])</f>
        <v>2008</v>
      </c>
      <c r="E4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75" s="5">
        <f>cukier[[#This Row],[Cena z kg]]*cukier[[#This Row],[KG cukru]]</f>
        <v>221.45</v>
      </c>
      <c r="G475">
        <f>IF(B474=cukier[[#This Row],[NIP]],0,1)</f>
        <v>0</v>
      </c>
      <c r="H475">
        <f>IF(cukier[[#This Row],[Czy ten sam]]=0,H474+cukier[[#This Row],[KG cukru]],cukier[[#This Row],[KG cukru]])</f>
        <v>8139</v>
      </c>
      <c r="I4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10.3</v>
      </c>
    </row>
    <row r="476" spans="1:9" x14ac:dyDescent="0.25">
      <c r="A476" s="1">
        <v>39532</v>
      </c>
      <c r="B476" s="2" t="s">
        <v>9</v>
      </c>
      <c r="C476">
        <v>121</v>
      </c>
      <c r="D476">
        <f>YEAR(cukier[[#This Row],[Data]])</f>
        <v>2008</v>
      </c>
      <c r="E4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76" s="5">
        <f>cukier[[#This Row],[Cena z kg]]*cukier[[#This Row],[KG cukru]]</f>
        <v>260.14999999999998</v>
      </c>
      <c r="G476">
        <f>IF(B475=cukier[[#This Row],[NIP]],0,1)</f>
        <v>0</v>
      </c>
      <c r="H476">
        <f>IF(cukier[[#This Row],[Czy ten sam]]=0,H475+cukier[[#This Row],[KG cukru]],cukier[[#This Row],[KG cukru]])</f>
        <v>8260</v>
      </c>
      <c r="I4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477" spans="1:9" x14ac:dyDescent="0.25">
      <c r="A477" s="1">
        <v>39577</v>
      </c>
      <c r="B477" s="2" t="s">
        <v>9</v>
      </c>
      <c r="C477">
        <v>444</v>
      </c>
      <c r="D477">
        <f>YEAR(cukier[[#This Row],[Data]])</f>
        <v>2008</v>
      </c>
      <c r="E4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77" s="5">
        <f>cukier[[#This Row],[Cena z kg]]*cukier[[#This Row],[KG cukru]]</f>
        <v>954.59999999999991</v>
      </c>
      <c r="G477">
        <f>IF(B476=cukier[[#This Row],[NIP]],0,1)</f>
        <v>0</v>
      </c>
      <c r="H477">
        <f>IF(cukier[[#This Row],[Czy ten sam]]=0,H476+cukier[[#This Row],[KG cukru]],cukier[[#This Row],[KG cukru]])</f>
        <v>8704</v>
      </c>
      <c r="I4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44.400000000000006</v>
      </c>
    </row>
    <row r="478" spans="1:9" x14ac:dyDescent="0.25">
      <c r="A478" s="1">
        <v>39671</v>
      </c>
      <c r="B478" s="2" t="s">
        <v>9</v>
      </c>
      <c r="C478">
        <v>397</v>
      </c>
      <c r="D478">
        <f>YEAR(cukier[[#This Row],[Data]])</f>
        <v>2008</v>
      </c>
      <c r="E4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78" s="5">
        <f>cukier[[#This Row],[Cena z kg]]*cukier[[#This Row],[KG cukru]]</f>
        <v>853.55</v>
      </c>
      <c r="G478">
        <f>IF(B477=cukier[[#This Row],[NIP]],0,1)</f>
        <v>0</v>
      </c>
      <c r="H478">
        <f>IF(cukier[[#This Row],[Czy ten sam]]=0,H477+cukier[[#This Row],[KG cukru]],cukier[[#This Row],[KG cukru]])</f>
        <v>9101</v>
      </c>
      <c r="I4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39.700000000000003</v>
      </c>
    </row>
    <row r="479" spans="1:9" x14ac:dyDescent="0.25">
      <c r="A479" s="1">
        <v>39694</v>
      </c>
      <c r="B479" s="2" t="s">
        <v>9</v>
      </c>
      <c r="C479">
        <v>417</v>
      </c>
      <c r="D479">
        <f>YEAR(cukier[[#This Row],[Data]])</f>
        <v>2008</v>
      </c>
      <c r="E4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79" s="5">
        <f>cukier[[#This Row],[Cena z kg]]*cukier[[#This Row],[KG cukru]]</f>
        <v>896.55</v>
      </c>
      <c r="G479">
        <f>IF(B478=cukier[[#This Row],[NIP]],0,1)</f>
        <v>0</v>
      </c>
      <c r="H479">
        <f>IF(cukier[[#This Row],[Czy ten sam]]=0,H478+cukier[[#This Row],[KG cukru]],cukier[[#This Row],[KG cukru]])</f>
        <v>9518</v>
      </c>
      <c r="I4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41.7</v>
      </c>
    </row>
    <row r="480" spans="1:9" x14ac:dyDescent="0.25">
      <c r="A480" s="1">
        <v>39738</v>
      </c>
      <c r="B480" s="2" t="s">
        <v>9</v>
      </c>
      <c r="C480">
        <v>351</v>
      </c>
      <c r="D480">
        <f>YEAR(cukier[[#This Row],[Data]])</f>
        <v>2008</v>
      </c>
      <c r="E4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80" s="5">
        <f>cukier[[#This Row],[Cena z kg]]*cukier[[#This Row],[KG cukru]]</f>
        <v>754.65</v>
      </c>
      <c r="G480">
        <f>IF(B479=cukier[[#This Row],[NIP]],0,1)</f>
        <v>0</v>
      </c>
      <c r="H480">
        <f>IF(cukier[[#This Row],[Czy ten sam]]=0,H479+cukier[[#This Row],[KG cukru]],cukier[[#This Row],[KG cukru]])</f>
        <v>9869</v>
      </c>
      <c r="I4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35.1</v>
      </c>
    </row>
    <row r="481" spans="1:9" x14ac:dyDescent="0.25">
      <c r="A481" s="1">
        <v>39747</v>
      </c>
      <c r="B481" s="2" t="s">
        <v>9</v>
      </c>
      <c r="C481">
        <v>269</v>
      </c>
      <c r="D481">
        <f>YEAR(cukier[[#This Row],[Data]])</f>
        <v>2008</v>
      </c>
      <c r="E4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481" s="5">
        <f>cukier[[#This Row],[Cena z kg]]*cukier[[#This Row],[KG cukru]]</f>
        <v>578.35</v>
      </c>
      <c r="G481">
        <f>IF(B480=cukier[[#This Row],[NIP]],0,1)</f>
        <v>0</v>
      </c>
      <c r="H481">
        <f>IF(cukier[[#This Row],[Czy ten sam]]=0,H480+cukier[[#This Row],[KG cukru]],cukier[[#This Row],[KG cukru]])</f>
        <v>10138</v>
      </c>
      <c r="I4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53.800000000000004</v>
      </c>
    </row>
    <row r="482" spans="1:9" x14ac:dyDescent="0.25">
      <c r="A482" s="1">
        <v>39860</v>
      </c>
      <c r="B482" s="2" t="s">
        <v>9</v>
      </c>
      <c r="C482">
        <v>395</v>
      </c>
      <c r="D482">
        <f>YEAR(cukier[[#This Row],[Data]])</f>
        <v>2009</v>
      </c>
      <c r="E4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82" s="5">
        <f>cukier[[#This Row],[Cena z kg]]*cukier[[#This Row],[KG cukru]]</f>
        <v>841.34999999999991</v>
      </c>
      <c r="G482">
        <f>IF(B481=cukier[[#This Row],[NIP]],0,1)</f>
        <v>0</v>
      </c>
      <c r="H482">
        <f>IF(cukier[[#This Row],[Czy ten sam]]=0,H481+cukier[[#This Row],[KG cukru]],cukier[[#This Row],[KG cukru]])</f>
        <v>10533</v>
      </c>
      <c r="I4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79</v>
      </c>
    </row>
    <row r="483" spans="1:9" x14ac:dyDescent="0.25">
      <c r="A483" s="1">
        <v>39895</v>
      </c>
      <c r="B483" s="2" t="s">
        <v>9</v>
      </c>
      <c r="C483">
        <v>187</v>
      </c>
      <c r="D483">
        <f>YEAR(cukier[[#This Row],[Data]])</f>
        <v>2009</v>
      </c>
      <c r="E4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83" s="5">
        <f>cukier[[#This Row],[Cena z kg]]*cukier[[#This Row],[KG cukru]]</f>
        <v>398.31</v>
      </c>
      <c r="G483">
        <f>IF(B482=cukier[[#This Row],[NIP]],0,1)</f>
        <v>0</v>
      </c>
      <c r="H483">
        <f>IF(cukier[[#This Row],[Czy ten sam]]=0,H482+cukier[[#This Row],[KG cukru]],cukier[[#This Row],[KG cukru]])</f>
        <v>10720</v>
      </c>
      <c r="I4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37.4</v>
      </c>
    </row>
    <row r="484" spans="1:9" x14ac:dyDescent="0.25">
      <c r="A484" s="1">
        <v>39939</v>
      </c>
      <c r="B484" s="2" t="s">
        <v>9</v>
      </c>
      <c r="C484">
        <v>128</v>
      </c>
      <c r="D484">
        <f>YEAR(cukier[[#This Row],[Data]])</f>
        <v>2009</v>
      </c>
      <c r="E4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84" s="5">
        <f>cukier[[#This Row],[Cena z kg]]*cukier[[#This Row],[KG cukru]]</f>
        <v>272.64</v>
      </c>
      <c r="G484">
        <f>IF(B483=cukier[[#This Row],[NIP]],0,1)</f>
        <v>0</v>
      </c>
      <c r="H484">
        <f>IF(cukier[[#This Row],[Czy ten sam]]=0,H483+cukier[[#This Row],[KG cukru]],cukier[[#This Row],[KG cukru]])</f>
        <v>10848</v>
      </c>
      <c r="I4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25.6</v>
      </c>
    </row>
    <row r="485" spans="1:9" x14ac:dyDescent="0.25">
      <c r="A485" s="1">
        <v>39948</v>
      </c>
      <c r="B485" s="2" t="s">
        <v>9</v>
      </c>
      <c r="C485">
        <v>291</v>
      </c>
      <c r="D485">
        <f>YEAR(cukier[[#This Row],[Data]])</f>
        <v>2009</v>
      </c>
      <c r="E4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85" s="5">
        <f>cukier[[#This Row],[Cena z kg]]*cukier[[#This Row],[KG cukru]]</f>
        <v>619.82999999999993</v>
      </c>
      <c r="G485">
        <f>IF(B484=cukier[[#This Row],[NIP]],0,1)</f>
        <v>0</v>
      </c>
      <c r="H485">
        <f>IF(cukier[[#This Row],[Czy ten sam]]=0,H484+cukier[[#This Row],[KG cukru]],cukier[[#This Row],[KG cukru]])</f>
        <v>11139</v>
      </c>
      <c r="I4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58.2</v>
      </c>
    </row>
    <row r="486" spans="1:9" x14ac:dyDescent="0.25">
      <c r="A486" s="1">
        <v>39980</v>
      </c>
      <c r="B486" s="2" t="s">
        <v>9</v>
      </c>
      <c r="C486">
        <v>402</v>
      </c>
      <c r="D486">
        <f>YEAR(cukier[[#This Row],[Data]])</f>
        <v>2009</v>
      </c>
      <c r="E4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86" s="5">
        <f>cukier[[#This Row],[Cena z kg]]*cukier[[#This Row],[KG cukru]]</f>
        <v>856.26</v>
      </c>
      <c r="G486">
        <f>IF(B485=cukier[[#This Row],[NIP]],0,1)</f>
        <v>0</v>
      </c>
      <c r="H486">
        <f>IF(cukier[[#This Row],[Czy ten sam]]=0,H485+cukier[[#This Row],[KG cukru]],cukier[[#This Row],[KG cukru]])</f>
        <v>11541</v>
      </c>
      <c r="I4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80.400000000000006</v>
      </c>
    </row>
    <row r="487" spans="1:9" x14ac:dyDescent="0.25">
      <c r="A487" s="1">
        <v>39994</v>
      </c>
      <c r="B487" s="2" t="s">
        <v>9</v>
      </c>
      <c r="C487">
        <v>479</v>
      </c>
      <c r="D487">
        <f>YEAR(cukier[[#This Row],[Data]])</f>
        <v>2009</v>
      </c>
      <c r="E4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87" s="5">
        <f>cukier[[#This Row],[Cena z kg]]*cukier[[#This Row],[KG cukru]]</f>
        <v>1020.27</v>
      </c>
      <c r="G487">
        <f>IF(B486=cukier[[#This Row],[NIP]],0,1)</f>
        <v>0</v>
      </c>
      <c r="H487">
        <f>IF(cukier[[#This Row],[Czy ten sam]]=0,H486+cukier[[#This Row],[KG cukru]],cukier[[#This Row],[KG cukru]])</f>
        <v>12020</v>
      </c>
      <c r="I4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95.800000000000011</v>
      </c>
    </row>
    <row r="488" spans="1:9" x14ac:dyDescent="0.25">
      <c r="A488" s="1">
        <v>40010</v>
      </c>
      <c r="B488" s="2" t="s">
        <v>9</v>
      </c>
      <c r="C488">
        <v>457</v>
      </c>
      <c r="D488">
        <f>YEAR(cukier[[#This Row],[Data]])</f>
        <v>2009</v>
      </c>
      <c r="E4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88" s="5">
        <f>cukier[[#This Row],[Cena z kg]]*cukier[[#This Row],[KG cukru]]</f>
        <v>973.41</v>
      </c>
      <c r="G488">
        <f>IF(B487=cukier[[#This Row],[NIP]],0,1)</f>
        <v>0</v>
      </c>
      <c r="H488">
        <f>IF(cukier[[#This Row],[Czy ten sam]]=0,H487+cukier[[#This Row],[KG cukru]],cukier[[#This Row],[KG cukru]])</f>
        <v>12477</v>
      </c>
      <c r="I4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91.4</v>
      </c>
    </row>
    <row r="489" spans="1:9" x14ac:dyDescent="0.25">
      <c r="A489" s="1">
        <v>40095</v>
      </c>
      <c r="B489" s="2" t="s">
        <v>9</v>
      </c>
      <c r="C489">
        <v>213</v>
      </c>
      <c r="D489">
        <f>YEAR(cukier[[#This Row],[Data]])</f>
        <v>2009</v>
      </c>
      <c r="E4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89" s="5">
        <f>cukier[[#This Row],[Cena z kg]]*cukier[[#This Row],[KG cukru]]</f>
        <v>453.69</v>
      </c>
      <c r="G489">
        <f>IF(B488=cukier[[#This Row],[NIP]],0,1)</f>
        <v>0</v>
      </c>
      <c r="H489">
        <f>IF(cukier[[#This Row],[Czy ten sam]]=0,H488+cukier[[#This Row],[KG cukru]],cukier[[#This Row],[KG cukru]])</f>
        <v>12690</v>
      </c>
      <c r="I4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42.6</v>
      </c>
    </row>
    <row r="490" spans="1:9" x14ac:dyDescent="0.25">
      <c r="A490" s="1">
        <v>40107</v>
      </c>
      <c r="B490" s="2" t="s">
        <v>9</v>
      </c>
      <c r="C490">
        <v>118</v>
      </c>
      <c r="D490">
        <f>YEAR(cukier[[#This Row],[Data]])</f>
        <v>2009</v>
      </c>
      <c r="E4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90" s="5">
        <f>cukier[[#This Row],[Cena z kg]]*cukier[[#This Row],[KG cukru]]</f>
        <v>251.33999999999997</v>
      </c>
      <c r="G490">
        <f>IF(B489=cukier[[#This Row],[NIP]],0,1)</f>
        <v>0</v>
      </c>
      <c r="H490">
        <f>IF(cukier[[#This Row],[Czy ten sam]]=0,H489+cukier[[#This Row],[KG cukru]],cukier[[#This Row],[KG cukru]])</f>
        <v>12808</v>
      </c>
      <c r="I4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23.6</v>
      </c>
    </row>
    <row r="491" spans="1:9" x14ac:dyDescent="0.25">
      <c r="A491" s="1">
        <v>40146</v>
      </c>
      <c r="B491" s="2" t="s">
        <v>9</v>
      </c>
      <c r="C491">
        <v>279</v>
      </c>
      <c r="D491">
        <f>YEAR(cukier[[#This Row],[Data]])</f>
        <v>2009</v>
      </c>
      <c r="E4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491" s="5">
        <f>cukier[[#This Row],[Cena z kg]]*cukier[[#This Row],[KG cukru]]</f>
        <v>594.27</v>
      </c>
      <c r="G491">
        <f>IF(B490=cukier[[#This Row],[NIP]],0,1)</f>
        <v>0</v>
      </c>
      <c r="H491">
        <f>IF(cukier[[#This Row],[Czy ten sam]]=0,H490+cukier[[#This Row],[KG cukru]],cukier[[#This Row],[KG cukru]])</f>
        <v>13087</v>
      </c>
      <c r="I4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55.800000000000004</v>
      </c>
    </row>
    <row r="492" spans="1:9" x14ac:dyDescent="0.25">
      <c r="A492" s="1">
        <v>40280</v>
      </c>
      <c r="B492" s="2" t="s">
        <v>9</v>
      </c>
      <c r="C492">
        <v>222</v>
      </c>
      <c r="D492">
        <f>YEAR(cukier[[#This Row],[Data]])</f>
        <v>2010</v>
      </c>
      <c r="E4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92" s="5">
        <f>cukier[[#This Row],[Cena z kg]]*cukier[[#This Row],[KG cukru]]</f>
        <v>466.20000000000005</v>
      </c>
      <c r="G492">
        <f>IF(B491=cukier[[#This Row],[NIP]],0,1)</f>
        <v>0</v>
      </c>
      <c r="H492">
        <f>IF(cukier[[#This Row],[Czy ten sam]]=0,H491+cukier[[#This Row],[KG cukru]],cukier[[#This Row],[KG cukru]])</f>
        <v>13309</v>
      </c>
      <c r="I4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44.400000000000006</v>
      </c>
    </row>
    <row r="493" spans="1:9" x14ac:dyDescent="0.25">
      <c r="A493" s="1">
        <v>40282</v>
      </c>
      <c r="B493" s="2" t="s">
        <v>9</v>
      </c>
      <c r="C493">
        <v>352</v>
      </c>
      <c r="D493">
        <f>YEAR(cukier[[#This Row],[Data]])</f>
        <v>2010</v>
      </c>
      <c r="E4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93" s="5">
        <f>cukier[[#This Row],[Cena z kg]]*cukier[[#This Row],[KG cukru]]</f>
        <v>739.2</v>
      </c>
      <c r="G493">
        <f>IF(B492=cukier[[#This Row],[NIP]],0,1)</f>
        <v>0</v>
      </c>
      <c r="H493">
        <f>IF(cukier[[#This Row],[Czy ten sam]]=0,H492+cukier[[#This Row],[KG cukru]],cukier[[#This Row],[KG cukru]])</f>
        <v>13661</v>
      </c>
      <c r="I4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70.400000000000006</v>
      </c>
    </row>
    <row r="494" spans="1:9" x14ac:dyDescent="0.25">
      <c r="A494" s="1">
        <v>40285</v>
      </c>
      <c r="B494" s="2" t="s">
        <v>9</v>
      </c>
      <c r="C494">
        <v>182</v>
      </c>
      <c r="D494">
        <f>YEAR(cukier[[#This Row],[Data]])</f>
        <v>2010</v>
      </c>
      <c r="E4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94" s="5">
        <f>cukier[[#This Row],[Cena z kg]]*cukier[[#This Row],[KG cukru]]</f>
        <v>382.2</v>
      </c>
      <c r="G494">
        <f>IF(B493=cukier[[#This Row],[NIP]],0,1)</f>
        <v>0</v>
      </c>
      <c r="H494">
        <f>IF(cukier[[#This Row],[Czy ten sam]]=0,H493+cukier[[#This Row],[KG cukru]],cukier[[#This Row],[KG cukru]])</f>
        <v>13843</v>
      </c>
      <c r="I4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36.4</v>
      </c>
    </row>
    <row r="495" spans="1:9" x14ac:dyDescent="0.25">
      <c r="A495" s="1">
        <v>40293</v>
      </c>
      <c r="B495" s="2" t="s">
        <v>9</v>
      </c>
      <c r="C495">
        <v>240</v>
      </c>
      <c r="D495">
        <f>YEAR(cukier[[#This Row],[Data]])</f>
        <v>2010</v>
      </c>
      <c r="E4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95" s="5">
        <f>cukier[[#This Row],[Cena z kg]]*cukier[[#This Row],[KG cukru]]</f>
        <v>504</v>
      </c>
      <c r="G495">
        <f>IF(B494=cukier[[#This Row],[NIP]],0,1)</f>
        <v>0</v>
      </c>
      <c r="H495">
        <f>IF(cukier[[#This Row],[Czy ten sam]]=0,H494+cukier[[#This Row],[KG cukru]],cukier[[#This Row],[KG cukru]])</f>
        <v>14083</v>
      </c>
      <c r="I4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</v>
      </c>
    </row>
    <row r="496" spans="1:9" x14ac:dyDescent="0.25">
      <c r="A496" s="1">
        <v>40360</v>
      </c>
      <c r="B496" s="2" t="s">
        <v>9</v>
      </c>
      <c r="C496">
        <v>154</v>
      </c>
      <c r="D496">
        <f>YEAR(cukier[[#This Row],[Data]])</f>
        <v>2010</v>
      </c>
      <c r="E4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96" s="5">
        <f>cukier[[#This Row],[Cena z kg]]*cukier[[#This Row],[KG cukru]]</f>
        <v>323.40000000000003</v>
      </c>
      <c r="G496">
        <f>IF(B495=cukier[[#This Row],[NIP]],0,1)</f>
        <v>0</v>
      </c>
      <c r="H496">
        <f>IF(cukier[[#This Row],[Czy ten sam]]=0,H495+cukier[[#This Row],[KG cukru]],cukier[[#This Row],[KG cukru]])</f>
        <v>14237</v>
      </c>
      <c r="I4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30.8</v>
      </c>
    </row>
    <row r="497" spans="1:9" x14ac:dyDescent="0.25">
      <c r="A497" s="1">
        <v>40370</v>
      </c>
      <c r="B497" s="2" t="s">
        <v>9</v>
      </c>
      <c r="C497">
        <v>401</v>
      </c>
      <c r="D497">
        <f>YEAR(cukier[[#This Row],[Data]])</f>
        <v>2010</v>
      </c>
      <c r="E4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97" s="5">
        <f>cukier[[#This Row],[Cena z kg]]*cukier[[#This Row],[KG cukru]]</f>
        <v>842.1</v>
      </c>
      <c r="G497">
        <f>IF(B496=cukier[[#This Row],[NIP]],0,1)</f>
        <v>0</v>
      </c>
      <c r="H497">
        <f>IF(cukier[[#This Row],[Czy ten sam]]=0,H496+cukier[[#This Row],[KG cukru]],cukier[[#This Row],[KG cukru]])</f>
        <v>14638</v>
      </c>
      <c r="I4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80.2</v>
      </c>
    </row>
    <row r="498" spans="1:9" x14ac:dyDescent="0.25">
      <c r="A498" s="1">
        <v>40389</v>
      </c>
      <c r="B498" s="2" t="s">
        <v>9</v>
      </c>
      <c r="C498">
        <v>124</v>
      </c>
      <c r="D498">
        <f>YEAR(cukier[[#This Row],[Data]])</f>
        <v>2010</v>
      </c>
      <c r="E4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98" s="5">
        <f>cukier[[#This Row],[Cena z kg]]*cukier[[#This Row],[KG cukru]]</f>
        <v>260.40000000000003</v>
      </c>
      <c r="G498">
        <f>IF(B497=cukier[[#This Row],[NIP]],0,1)</f>
        <v>0</v>
      </c>
      <c r="H498">
        <f>IF(cukier[[#This Row],[Czy ten sam]]=0,H497+cukier[[#This Row],[KG cukru]],cukier[[#This Row],[KG cukru]])</f>
        <v>14762</v>
      </c>
      <c r="I4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24.8</v>
      </c>
    </row>
    <row r="499" spans="1:9" x14ac:dyDescent="0.25">
      <c r="A499" s="1">
        <v>40423</v>
      </c>
      <c r="B499" s="2" t="s">
        <v>9</v>
      </c>
      <c r="C499">
        <v>489</v>
      </c>
      <c r="D499">
        <f>YEAR(cukier[[#This Row],[Data]])</f>
        <v>2010</v>
      </c>
      <c r="E4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499" s="5">
        <f>cukier[[#This Row],[Cena z kg]]*cukier[[#This Row],[KG cukru]]</f>
        <v>1026.9000000000001</v>
      </c>
      <c r="G499">
        <f>IF(B498=cukier[[#This Row],[NIP]],0,1)</f>
        <v>0</v>
      </c>
      <c r="H499">
        <f>IF(cukier[[#This Row],[Czy ten sam]]=0,H498+cukier[[#This Row],[KG cukru]],cukier[[#This Row],[KG cukru]])</f>
        <v>15251</v>
      </c>
      <c r="I4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97.800000000000011</v>
      </c>
    </row>
    <row r="500" spans="1:9" x14ac:dyDescent="0.25">
      <c r="A500" s="1">
        <v>40432</v>
      </c>
      <c r="B500" s="2" t="s">
        <v>9</v>
      </c>
      <c r="C500">
        <v>297</v>
      </c>
      <c r="D500">
        <f>YEAR(cukier[[#This Row],[Data]])</f>
        <v>2010</v>
      </c>
      <c r="E5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500" s="5">
        <f>cukier[[#This Row],[Cena z kg]]*cukier[[#This Row],[KG cukru]]</f>
        <v>623.70000000000005</v>
      </c>
      <c r="G500">
        <f>IF(B499=cukier[[#This Row],[NIP]],0,1)</f>
        <v>0</v>
      </c>
      <c r="H500">
        <f>IF(cukier[[#This Row],[Czy ten sam]]=0,H499+cukier[[#This Row],[KG cukru]],cukier[[#This Row],[KG cukru]])</f>
        <v>15548</v>
      </c>
      <c r="I5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59.400000000000006</v>
      </c>
    </row>
    <row r="501" spans="1:9" x14ac:dyDescent="0.25">
      <c r="A501" s="1">
        <v>40546</v>
      </c>
      <c r="B501" s="2" t="s">
        <v>9</v>
      </c>
      <c r="C501">
        <v>240</v>
      </c>
      <c r="D501">
        <f>YEAR(cukier[[#This Row],[Data]])</f>
        <v>2011</v>
      </c>
      <c r="E5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01" s="5">
        <f>cukier[[#This Row],[Cena z kg]]*cukier[[#This Row],[KG cukru]]</f>
        <v>528</v>
      </c>
      <c r="G501">
        <f>IF(B500=cukier[[#This Row],[NIP]],0,1)</f>
        <v>0</v>
      </c>
      <c r="H501">
        <f>IF(cukier[[#This Row],[Czy ten sam]]=0,H500+cukier[[#This Row],[KG cukru]],cukier[[#This Row],[KG cukru]])</f>
        <v>15788</v>
      </c>
      <c r="I5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</v>
      </c>
    </row>
    <row r="502" spans="1:9" x14ac:dyDescent="0.25">
      <c r="A502" s="1">
        <v>40566</v>
      </c>
      <c r="B502" s="2" t="s">
        <v>9</v>
      </c>
      <c r="C502">
        <v>401</v>
      </c>
      <c r="D502">
        <f>YEAR(cukier[[#This Row],[Data]])</f>
        <v>2011</v>
      </c>
      <c r="E5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02" s="5">
        <f>cukier[[#This Row],[Cena z kg]]*cukier[[#This Row],[KG cukru]]</f>
        <v>882.2</v>
      </c>
      <c r="G502">
        <f>IF(B501=cukier[[#This Row],[NIP]],0,1)</f>
        <v>0</v>
      </c>
      <c r="H502">
        <f>IF(cukier[[#This Row],[Czy ten sam]]=0,H501+cukier[[#This Row],[KG cukru]],cukier[[#This Row],[KG cukru]])</f>
        <v>16189</v>
      </c>
      <c r="I5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80.2</v>
      </c>
    </row>
    <row r="503" spans="1:9" x14ac:dyDescent="0.25">
      <c r="A503" s="1">
        <v>40583</v>
      </c>
      <c r="B503" s="2" t="s">
        <v>9</v>
      </c>
      <c r="C503">
        <v>311</v>
      </c>
      <c r="D503">
        <f>YEAR(cukier[[#This Row],[Data]])</f>
        <v>2011</v>
      </c>
      <c r="E5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03" s="5">
        <f>cukier[[#This Row],[Cena z kg]]*cukier[[#This Row],[KG cukru]]</f>
        <v>684.2</v>
      </c>
      <c r="G503">
        <f>IF(B502=cukier[[#This Row],[NIP]],0,1)</f>
        <v>0</v>
      </c>
      <c r="H503">
        <f>IF(cukier[[#This Row],[Czy ten sam]]=0,H502+cukier[[#This Row],[KG cukru]],cukier[[#This Row],[KG cukru]])</f>
        <v>16500</v>
      </c>
      <c r="I5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62.2</v>
      </c>
    </row>
    <row r="504" spans="1:9" x14ac:dyDescent="0.25">
      <c r="A504" s="1">
        <v>40651</v>
      </c>
      <c r="B504" s="2" t="s">
        <v>9</v>
      </c>
      <c r="C504">
        <v>470</v>
      </c>
      <c r="D504">
        <f>YEAR(cukier[[#This Row],[Data]])</f>
        <v>2011</v>
      </c>
      <c r="E5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04" s="5">
        <f>cukier[[#This Row],[Cena z kg]]*cukier[[#This Row],[KG cukru]]</f>
        <v>1034</v>
      </c>
      <c r="G504">
        <f>IF(B503=cukier[[#This Row],[NIP]],0,1)</f>
        <v>0</v>
      </c>
      <c r="H504">
        <f>IF(cukier[[#This Row],[Czy ten sam]]=0,H503+cukier[[#This Row],[KG cukru]],cukier[[#This Row],[KG cukru]])</f>
        <v>16970</v>
      </c>
      <c r="I5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94</v>
      </c>
    </row>
    <row r="505" spans="1:9" x14ac:dyDescent="0.25">
      <c r="A505" s="1">
        <v>40686</v>
      </c>
      <c r="B505" s="2" t="s">
        <v>9</v>
      </c>
      <c r="C505">
        <v>381</v>
      </c>
      <c r="D505">
        <f>YEAR(cukier[[#This Row],[Data]])</f>
        <v>2011</v>
      </c>
      <c r="E5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05" s="5">
        <f>cukier[[#This Row],[Cena z kg]]*cukier[[#This Row],[KG cukru]]</f>
        <v>838.2</v>
      </c>
      <c r="G505">
        <f>IF(B504=cukier[[#This Row],[NIP]],0,1)</f>
        <v>0</v>
      </c>
      <c r="H505">
        <f>IF(cukier[[#This Row],[Czy ten sam]]=0,H504+cukier[[#This Row],[KG cukru]],cukier[[#This Row],[KG cukru]])</f>
        <v>17351</v>
      </c>
      <c r="I5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76.2</v>
      </c>
    </row>
    <row r="506" spans="1:9" x14ac:dyDescent="0.25">
      <c r="A506" s="1">
        <v>40727</v>
      </c>
      <c r="B506" s="2" t="s">
        <v>9</v>
      </c>
      <c r="C506">
        <v>145</v>
      </c>
      <c r="D506">
        <f>YEAR(cukier[[#This Row],[Data]])</f>
        <v>2011</v>
      </c>
      <c r="E5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06" s="5">
        <f>cukier[[#This Row],[Cena z kg]]*cukier[[#This Row],[KG cukru]]</f>
        <v>319</v>
      </c>
      <c r="G506">
        <f>IF(B505=cukier[[#This Row],[NIP]],0,1)</f>
        <v>0</v>
      </c>
      <c r="H506">
        <f>IF(cukier[[#This Row],[Czy ten sam]]=0,H505+cukier[[#This Row],[KG cukru]],cukier[[#This Row],[KG cukru]])</f>
        <v>17496</v>
      </c>
      <c r="I5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</v>
      </c>
    </row>
    <row r="507" spans="1:9" x14ac:dyDescent="0.25">
      <c r="A507" s="1">
        <v>40768</v>
      </c>
      <c r="B507" s="2" t="s">
        <v>9</v>
      </c>
      <c r="C507">
        <v>211</v>
      </c>
      <c r="D507">
        <f>YEAR(cukier[[#This Row],[Data]])</f>
        <v>2011</v>
      </c>
      <c r="E5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07" s="5">
        <f>cukier[[#This Row],[Cena z kg]]*cukier[[#This Row],[KG cukru]]</f>
        <v>464.20000000000005</v>
      </c>
      <c r="G507">
        <f>IF(B506=cukier[[#This Row],[NIP]],0,1)</f>
        <v>0</v>
      </c>
      <c r="H507">
        <f>IF(cukier[[#This Row],[Czy ten sam]]=0,H506+cukier[[#This Row],[KG cukru]],cukier[[#This Row],[KG cukru]])</f>
        <v>17707</v>
      </c>
      <c r="I5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42.2</v>
      </c>
    </row>
    <row r="508" spans="1:9" x14ac:dyDescent="0.25">
      <c r="A508" s="1">
        <v>40803</v>
      </c>
      <c r="B508" s="2" t="s">
        <v>9</v>
      </c>
      <c r="C508">
        <v>383</v>
      </c>
      <c r="D508">
        <f>YEAR(cukier[[#This Row],[Data]])</f>
        <v>2011</v>
      </c>
      <c r="E5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08" s="5">
        <f>cukier[[#This Row],[Cena z kg]]*cukier[[#This Row],[KG cukru]]</f>
        <v>842.6</v>
      </c>
      <c r="G508">
        <f>IF(B507=cukier[[#This Row],[NIP]],0,1)</f>
        <v>0</v>
      </c>
      <c r="H508">
        <f>IF(cukier[[#This Row],[Czy ten sam]]=0,H507+cukier[[#This Row],[KG cukru]],cukier[[#This Row],[KG cukru]])</f>
        <v>18090</v>
      </c>
      <c r="I5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76.600000000000009</v>
      </c>
    </row>
    <row r="509" spans="1:9" x14ac:dyDescent="0.25">
      <c r="A509" s="1">
        <v>40913</v>
      </c>
      <c r="B509" s="2" t="s">
        <v>9</v>
      </c>
      <c r="C509">
        <v>243</v>
      </c>
      <c r="D509">
        <f>YEAR(cukier[[#This Row],[Data]])</f>
        <v>2012</v>
      </c>
      <c r="E5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09" s="5">
        <f>cukier[[#This Row],[Cena z kg]]*cukier[[#This Row],[KG cukru]]</f>
        <v>546.75</v>
      </c>
      <c r="G509">
        <f>IF(B508=cukier[[#This Row],[NIP]],0,1)</f>
        <v>0</v>
      </c>
      <c r="H509">
        <f>IF(cukier[[#This Row],[Czy ten sam]]=0,H508+cukier[[#This Row],[KG cukru]],cukier[[#This Row],[KG cukru]])</f>
        <v>18333</v>
      </c>
      <c r="I5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48.6</v>
      </c>
    </row>
    <row r="510" spans="1:9" x14ac:dyDescent="0.25">
      <c r="A510" s="1">
        <v>40953</v>
      </c>
      <c r="B510" s="2" t="s">
        <v>9</v>
      </c>
      <c r="C510">
        <v>363</v>
      </c>
      <c r="D510">
        <f>YEAR(cukier[[#This Row],[Data]])</f>
        <v>2012</v>
      </c>
      <c r="E5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0" s="5">
        <f>cukier[[#This Row],[Cena z kg]]*cukier[[#This Row],[KG cukru]]</f>
        <v>816.75</v>
      </c>
      <c r="G510">
        <f>IF(B509=cukier[[#This Row],[NIP]],0,1)</f>
        <v>0</v>
      </c>
      <c r="H510">
        <f>IF(cukier[[#This Row],[Czy ten sam]]=0,H509+cukier[[#This Row],[KG cukru]],cukier[[#This Row],[KG cukru]])</f>
        <v>18696</v>
      </c>
      <c r="I5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72.600000000000009</v>
      </c>
    </row>
    <row r="511" spans="1:9" x14ac:dyDescent="0.25">
      <c r="A511" s="1">
        <v>40995</v>
      </c>
      <c r="B511" s="2" t="s">
        <v>9</v>
      </c>
      <c r="C511">
        <v>267</v>
      </c>
      <c r="D511">
        <f>YEAR(cukier[[#This Row],[Data]])</f>
        <v>2012</v>
      </c>
      <c r="E5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1" s="5">
        <f>cukier[[#This Row],[Cena z kg]]*cukier[[#This Row],[KG cukru]]</f>
        <v>600.75</v>
      </c>
      <c r="G511">
        <f>IF(B510=cukier[[#This Row],[NIP]],0,1)</f>
        <v>0</v>
      </c>
      <c r="H511">
        <f>IF(cukier[[#This Row],[Czy ten sam]]=0,H510+cukier[[#This Row],[KG cukru]],cukier[[#This Row],[KG cukru]])</f>
        <v>18963</v>
      </c>
      <c r="I5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53.400000000000006</v>
      </c>
    </row>
    <row r="512" spans="1:9" x14ac:dyDescent="0.25">
      <c r="A512" s="1">
        <v>40999</v>
      </c>
      <c r="B512" s="2" t="s">
        <v>9</v>
      </c>
      <c r="C512">
        <v>437</v>
      </c>
      <c r="D512">
        <f>YEAR(cukier[[#This Row],[Data]])</f>
        <v>2012</v>
      </c>
      <c r="E5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2" s="5">
        <f>cukier[[#This Row],[Cena z kg]]*cukier[[#This Row],[KG cukru]]</f>
        <v>983.25</v>
      </c>
      <c r="G512">
        <f>IF(B511=cukier[[#This Row],[NIP]],0,1)</f>
        <v>0</v>
      </c>
      <c r="H512">
        <f>IF(cukier[[#This Row],[Czy ten sam]]=0,H511+cukier[[#This Row],[KG cukru]],cukier[[#This Row],[KG cukru]])</f>
        <v>19400</v>
      </c>
      <c r="I5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87.4</v>
      </c>
    </row>
    <row r="513" spans="1:9" x14ac:dyDescent="0.25">
      <c r="A513" s="1">
        <v>41025</v>
      </c>
      <c r="B513" s="2" t="s">
        <v>9</v>
      </c>
      <c r="C513">
        <v>191</v>
      </c>
      <c r="D513">
        <f>YEAR(cukier[[#This Row],[Data]])</f>
        <v>2012</v>
      </c>
      <c r="E5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3" s="5">
        <f>cukier[[#This Row],[Cena z kg]]*cukier[[#This Row],[KG cukru]]</f>
        <v>429.75</v>
      </c>
      <c r="G513">
        <f>IF(B512=cukier[[#This Row],[NIP]],0,1)</f>
        <v>0</v>
      </c>
      <c r="H513">
        <f>IF(cukier[[#This Row],[Czy ten sam]]=0,H512+cukier[[#This Row],[KG cukru]],cukier[[#This Row],[KG cukru]])</f>
        <v>19591</v>
      </c>
      <c r="I5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38.200000000000003</v>
      </c>
    </row>
    <row r="514" spans="1:9" x14ac:dyDescent="0.25">
      <c r="A514" s="1">
        <v>41108</v>
      </c>
      <c r="B514" s="2" t="s">
        <v>9</v>
      </c>
      <c r="C514">
        <v>106</v>
      </c>
      <c r="D514">
        <f>YEAR(cukier[[#This Row],[Data]])</f>
        <v>2012</v>
      </c>
      <c r="E5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4" s="5">
        <f>cukier[[#This Row],[Cena z kg]]*cukier[[#This Row],[KG cukru]]</f>
        <v>238.5</v>
      </c>
      <c r="G514">
        <f>IF(B513=cukier[[#This Row],[NIP]],0,1)</f>
        <v>0</v>
      </c>
      <c r="H514">
        <f>IF(cukier[[#This Row],[Czy ten sam]]=0,H513+cukier[[#This Row],[KG cukru]],cukier[[#This Row],[KG cukru]])</f>
        <v>19697</v>
      </c>
      <c r="I5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21.200000000000003</v>
      </c>
    </row>
    <row r="515" spans="1:9" x14ac:dyDescent="0.25">
      <c r="A515" s="1">
        <v>41109</v>
      </c>
      <c r="B515" s="2" t="s">
        <v>9</v>
      </c>
      <c r="C515">
        <v>229</v>
      </c>
      <c r="D515">
        <f>YEAR(cukier[[#This Row],[Data]])</f>
        <v>2012</v>
      </c>
      <c r="E5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5" s="5">
        <f>cukier[[#This Row],[Cena z kg]]*cukier[[#This Row],[KG cukru]]</f>
        <v>515.25</v>
      </c>
      <c r="G515">
        <f>IF(B514=cukier[[#This Row],[NIP]],0,1)</f>
        <v>0</v>
      </c>
      <c r="H515">
        <f>IF(cukier[[#This Row],[Czy ten sam]]=0,H514+cukier[[#This Row],[KG cukru]],cukier[[#This Row],[KG cukru]])</f>
        <v>19926</v>
      </c>
      <c r="I5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45.800000000000004</v>
      </c>
    </row>
    <row r="516" spans="1:9" x14ac:dyDescent="0.25">
      <c r="A516" s="1">
        <v>41158</v>
      </c>
      <c r="B516" s="2" t="s">
        <v>9</v>
      </c>
      <c r="C516">
        <v>165</v>
      </c>
      <c r="D516">
        <f>YEAR(cukier[[#This Row],[Data]])</f>
        <v>2012</v>
      </c>
      <c r="E5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6" s="5">
        <f>cukier[[#This Row],[Cena z kg]]*cukier[[#This Row],[KG cukru]]</f>
        <v>371.25</v>
      </c>
      <c r="G516">
        <f>IF(B515=cukier[[#This Row],[NIP]],0,1)</f>
        <v>0</v>
      </c>
      <c r="H516">
        <f>IF(cukier[[#This Row],[Czy ten sam]]=0,H515+cukier[[#This Row],[KG cukru]],cukier[[#This Row],[KG cukru]])</f>
        <v>20091</v>
      </c>
      <c r="I5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</v>
      </c>
    </row>
    <row r="517" spans="1:9" x14ac:dyDescent="0.25">
      <c r="A517" s="1">
        <v>41223</v>
      </c>
      <c r="B517" s="2" t="s">
        <v>9</v>
      </c>
      <c r="C517">
        <v>167</v>
      </c>
      <c r="D517">
        <f>YEAR(cukier[[#This Row],[Data]])</f>
        <v>2012</v>
      </c>
      <c r="E5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7" s="5">
        <f>cukier[[#This Row],[Cena z kg]]*cukier[[#This Row],[KG cukru]]</f>
        <v>375.75</v>
      </c>
      <c r="G517">
        <f>IF(B516=cukier[[#This Row],[NIP]],0,1)</f>
        <v>0</v>
      </c>
      <c r="H517">
        <f>IF(cukier[[#This Row],[Czy ten sam]]=0,H516+cukier[[#This Row],[KG cukru]],cukier[[#This Row],[KG cukru]])</f>
        <v>20258</v>
      </c>
      <c r="I5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33.4</v>
      </c>
    </row>
    <row r="518" spans="1:9" x14ac:dyDescent="0.25">
      <c r="A518" s="1">
        <v>41237</v>
      </c>
      <c r="B518" s="2" t="s">
        <v>9</v>
      </c>
      <c r="C518">
        <v>228</v>
      </c>
      <c r="D518">
        <f>YEAR(cukier[[#This Row],[Data]])</f>
        <v>2012</v>
      </c>
      <c r="E5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8" s="5">
        <f>cukier[[#This Row],[Cena z kg]]*cukier[[#This Row],[KG cukru]]</f>
        <v>513</v>
      </c>
      <c r="G518">
        <f>IF(B517=cukier[[#This Row],[NIP]],0,1)</f>
        <v>0</v>
      </c>
      <c r="H518">
        <f>IF(cukier[[#This Row],[Czy ten sam]]=0,H517+cukier[[#This Row],[KG cukru]],cukier[[#This Row],[KG cukru]])</f>
        <v>20486</v>
      </c>
      <c r="I5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45.6</v>
      </c>
    </row>
    <row r="519" spans="1:9" x14ac:dyDescent="0.25">
      <c r="A519" s="1">
        <v>41258</v>
      </c>
      <c r="B519" s="2" t="s">
        <v>9</v>
      </c>
      <c r="C519">
        <v>347</v>
      </c>
      <c r="D519">
        <f>YEAR(cukier[[#This Row],[Data]])</f>
        <v>2012</v>
      </c>
      <c r="E5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19" s="5">
        <f>cukier[[#This Row],[Cena z kg]]*cukier[[#This Row],[KG cukru]]</f>
        <v>780.75</v>
      </c>
      <c r="G519">
        <f>IF(B518=cukier[[#This Row],[NIP]],0,1)</f>
        <v>0</v>
      </c>
      <c r="H519">
        <f>IF(cukier[[#This Row],[Czy ten sam]]=0,H518+cukier[[#This Row],[KG cukru]],cukier[[#This Row],[KG cukru]])</f>
        <v>20833</v>
      </c>
      <c r="I5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69.400000000000006</v>
      </c>
    </row>
    <row r="520" spans="1:9" x14ac:dyDescent="0.25">
      <c r="A520" s="1">
        <v>41300</v>
      </c>
      <c r="B520" s="2" t="s">
        <v>9</v>
      </c>
      <c r="C520">
        <v>330</v>
      </c>
      <c r="D520">
        <f>YEAR(cukier[[#This Row],[Data]])</f>
        <v>2013</v>
      </c>
      <c r="E5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0" s="5">
        <f>cukier[[#This Row],[Cena z kg]]*cukier[[#This Row],[KG cukru]]</f>
        <v>732.6</v>
      </c>
      <c r="G520">
        <f>IF(B519=cukier[[#This Row],[NIP]],0,1)</f>
        <v>0</v>
      </c>
      <c r="H520">
        <f>IF(cukier[[#This Row],[Czy ten sam]]=0,H519+cukier[[#This Row],[KG cukru]],cukier[[#This Row],[KG cukru]])</f>
        <v>21163</v>
      </c>
      <c r="I5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66</v>
      </c>
    </row>
    <row r="521" spans="1:9" x14ac:dyDescent="0.25">
      <c r="A521" s="1">
        <v>41301</v>
      </c>
      <c r="B521" s="2" t="s">
        <v>9</v>
      </c>
      <c r="C521">
        <v>459</v>
      </c>
      <c r="D521">
        <f>YEAR(cukier[[#This Row],[Data]])</f>
        <v>2013</v>
      </c>
      <c r="E5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1" s="5">
        <f>cukier[[#This Row],[Cena z kg]]*cukier[[#This Row],[KG cukru]]</f>
        <v>1018.9800000000001</v>
      </c>
      <c r="G521">
        <f>IF(B520=cukier[[#This Row],[NIP]],0,1)</f>
        <v>0</v>
      </c>
      <c r="H521">
        <f>IF(cukier[[#This Row],[Czy ten sam]]=0,H520+cukier[[#This Row],[KG cukru]],cukier[[#This Row],[KG cukru]])</f>
        <v>21622</v>
      </c>
      <c r="I5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91.800000000000011</v>
      </c>
    </row>
    <row r="522" spans="1:9" x14ac:dyDescent="0.25">
      <c r="A522" s="1">
        <v>41365</v>
      </c>
      <c r="B522" s="2" t="s">
        <v>9</v>
      </c>
      <c r="C522">
        <v>352</v>
      </c>
      <c r="D522">
        <f>YEAR(cukier[[#This Row],[Data]])</f>
        <v>2013</v>
      </c>
      <c r="E5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2" s="5">
        <f>cukier[[#This Row],[Cena z kg]]*cukier[[#This Row],[KG cukru]]</f>
        <v>781.44</v>
      </c>
      <c r="G522">
        <f>IF(B521=cukier[[#This Row],[NIP]],0,1)</f>
        <v>0</v>
      </c>
      <c r="H522">
        <f>IF(cukier[[#This Row],[Czy ten sam]]=0,H521+cukier[[#This Row],[KG cukru]],cukier[[#This Row],[KG cukru]])</f>
        <v>21974</v>
      </c>
      <c r="I5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70.400000000000006</v>
      </c>
    </row>
    <row r="523" spans="1:9" x14ac:dyDescent="0.25">
      <c r="A523" s="1">
        <v>41407</v>
      </c>
      <c r="B523" s="2" t="s">
        <v>9</v>
      </c>
      <c r="C523">
        <v>412</v>
      </c>
      <c r="D523">
        <f>YEAR(cukier[[#This Row],[Data]])</f>
        <v>2013</v>
      </c>
      <c r="E5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3" s="5">
        <f>cukier[[#This Row],[Cena z kg]]*cukier[[#This Row],[KG cukru]]</f>
        <v>914.6400000000001</v>
      </c>
      <c r="G523">
        <f>IF(B522=cukier[[#This Row],[NIP]],0,1)</f>
        <v>0</v>
      </c>
      <c r="H523">
        <f>IF(cukier[[#This Row],[Czy ten sam]]=0,H522+cukier[[#This Row],[KG cukru]],cukier[[#This Row],[KG cukru]])</f>
        <v>22386</v>
      </c>
      <c r="I5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82.4</v>
      </c>
    </row>
    <row r="524" spans="1:9" x14ac:dyDescent="0.25">
      <c r="A524" s="1">
        <v>41424</v>
      </c>
      <c r="B524" s="2" t="s">
        <v>9</v>
      </c>
      <c r="C524">
        <v>448</v>
      </c>
      <c r="D524">
        <f>YEAR(cukier[[#This Row],[Data]])</f>
        <v>2013</v>
      </c>
      <c r="E5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4" s="5">
        <f>cukier[[#This Row],[Cena z kg]]*cukier[[#This Row],[KG cukru]]</f>
        <v>994.56000000000006</v>
      </c>
      <c r="G524">
        <f>IF(B523=cukier[[#This Row],[NIP]],0,1)</f>
        <v>0</v>
      </c>
      <c r="H524">
        <f>IF(cukier[[#This Row],[Czy ten sam]]=0,H523+cukier[[#This Row],[KG cukru]],cukier[[#This Row],[KG cukru]])</f>
        <v>22834</v>
      </c>
      <c r="I5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89.600000000000009</v>
      </c>
    </row>
    <row r="525" spans="1:9" x14ac:dyDescent="0.25">
      <c r="A525" s="1">
        <v>41426</v>
      </c>
      <c r="B525" s="2" t="s">
        <v>9</v>
      </c>
      <c r="C525">
        <v>240</v>
      </c>
      <c r="D525">
        <f>YEAR(cukier[[#This Row],[Data]])</f>
        <v>2013</v>
      </c>
      <c r="E5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5" s="5">
        <f>cukier[[#This Row],[Cena z kg]]*cukier[[#This Row],[KG cukru]]</f>
        <v>532.80000000000007</v>
      </c>
      <c r="G525">
        <f>IF(B524=cukier[[#This Row],[NIP]],0,1)</f>
        <v>0</v>
      </c>
      <c r="H525">
        <f>IF(cukier[[#This Row],[Czy ten sam]]=0,H524+cukier[[#This Row],[KG cukru]],cukier[[#This Row],[KG cukru]])</f>
        <v>23074</v>
      </c>
      <c r="I5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</v>
      </c>
    </row>
    <row r="526" spans="1:9" x14ac:dyDescent="0.25">
      <c r="A526" s="1">
        <v>41482</v>
      </c>
      <c r="B526" s="2" t="s">
        <v>9</v>
      </c>
      <c r="C526">
        <v>109</v>
      </c>
      <c r="D526">
        <f>YEAR(cukier[[#This Row],[Data]])</f>
        <v>2013</v>
      </c>
      <c r="E5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6" s="5">
        <f>cukier[[#This Row],[Cena z kg]]*cukier[[#This Row],[KG cukru]]</f>
        <v>241.98000000000002</v>
      </c>
      <c r="G526">
        <f>IF(B525=cukier[[#This Row],[NIP]],0,1)</f>
        <v>0</v>
      </c>
      <c r="H526">
        <f>IF(cukier[[#This Row],[Czy ten sam]]=0,H525+cukier[[#This Row],[KG cukru]],cukier[[#This Row],[KG cukru]])</f>
        <v>23183</v>
      </c>
      <c r="I5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21.8</v>
      </c>
    </row>
    <row r="527" spans="1:9" x14ac:dyDescent="0.25">
      <c r="A527" s="1">
        <v>41543</v>
      </c>
      <c r="B527" s="2" t="s">
        <v>9</v>
      </c>
      <c r="C527">
        <v>128</v>
      </c>
      <c r="D527">
        <f>YEAR(cukier[[#This Row],[Data]])</f>
        <v>2013</v>
      </c>
      <c r="E5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7" s="5">
        <f>cukier[[#This Row],[Cena z kg]]*cukier[[#This Row],[KG cukru]]</f>
        <v>284.16000000000003</v>
      </c>
      <c r="G527">
        <f>IF(B526=cukier[[#This Row],[NIP]],0,1)</f>
        <v>0</v>
      </c>
      <c r="H527">
        <f>IF(cukier[[#This Row],[Czy ten sam]]=0,H526+cukier[[#This Row],[KG cukru]],cukier[[#This Row],[KG cukru]])</f>
        <v>23311</v>
      </c>
      <c r="I5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25.6</v>
      </c>
    </row>
    <row r="528" spans="1:9" x14ac:dyDescent="0.25">
      <c r="A528" s="1">
        <v>41562</v>
      </c>
      <c r="B528" s="2" t="s">
        <v>9</v>
      </c>
      <c r="C528">
        <v>458</v>
      </c>
      <c r="D528">
        <f>YEAR(cukier[[#This Row],[Data]])</f>
        <v>2013</v>
      </c>
      <c r="E5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8" s="5">
        <f>cukier[[#This Row],[Cena z kg]]*cukier[[#This Row],[KG cukru]]</f>
        <v>1016.7600000000001</v>
      </c>
      <c r="G528">
        <f>IF(B527=cukier[[#This Row],[NIP]],0,1)</f>
        <v>0</v>
      </c>
      <c r="H528">
        <f>IF(cukier[[#This Row],[Czy ten sam]]=0,H527+cukier[[#This Row],[KG cukru]],cukier[[#This Row],[KG cukru]])</f>
        <v>23769</v>
      </c>
      <c r="I5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91.600000000000009</v>
      </c>
    </row>
    <row r="529" spans="1:9" x14ac:dyDescent="0.25">
      <c r="A529" s="1">
        <v>41623</v>
      </c>
      <c r="B529" s="2" t="s">
        <v>9</v>
      </c>
      <c r="C529">
        <v>186</v>
      </c>
      <c r="D529">
        <f>YEAR(cukier[[#This Row],[Data]])</f>
        <v>2013</v>
      </c>
      <c r="E5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29" s="5">
        <f>cukier[[#This Row],[Cena z kg]]*cukier[[#This Row],[KG cukru]]</f>
        <v>412.92</v>
      </c>
      <c r="G529">
        <f>IF(B528=cukier[[#This Row],[NIP]],0,1)</f>
        <v>0</v>
      </c>
      <c r="H529">
        <f>IF(cukier[[#This Row],[Czy ten sam]]=0,H528+cukier[[#This Row],[KG cukru]],cukier[[#This Row],[KG cukru]])</f>
        <v>23955</v>
      </c>
      <c r="I5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37.200000000000003</v>
      </c>
    </row>
    <row r="530" spans="1:9" x14ac:dyDescent="0.25">
      <c r="A530" s="1">
        <v>41672</v>
      </c>
      <c r="B530" s="2" t="s">
        <v>9</v>
      </c>
      <c r="C530">
        <v>297</v>
      </c>
      <c r="D530">
        <f>YEAR(cukier[[#This Row],[Data]])</f>
        <v>2014</v>
      </c>
      <c r="E5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0" s="5">
        <f>cukier[[#This Row],[Cena z kg]]*cukier[[#This Row],[KG cukru]]</f>
        <v>662.31</v>
      </c>
      <c r="G530">
        <f>IF(B529=cukier[[#This Row],[NIP]],0,1)</f>
        <v>0</v>
      </c>
      <c r="H530">
        <f>IF(cukier[[#This Row],[Czy ten sam]]=0,H529+cukier[[#This Row],[KG cukru]],cukier[[#This Row],[KG cukru]])</f>
        <v>24252</v>
      </c>
      <c r="I5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59.400000000000006</v>
      </c>
    </row>
    <row r="531" spans="1:9" x14ac:dyDescent="0.25">
      <c r="A531" s="1">
        <v>41689</v>
      </c>
      <c r="B531" s="2" t="s">
        <v>9</v>
      </c>
      <c r="C531">
        <v>388</v>
      </c>
      <c r="D531">
        <f>YEAR(cukier[[#This Row],[Data]])</f>
        <v>2014</v>
      </c>
      <c r="E5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1" s="5">
        <f>cukier[[#This Row],[Cena z kg]]*cukier[[#This Row],[KG cukru]]</f>
        <v>865.24</v>
      </c>
      <c r="G531">
        <f>IF(B530=cukier[[#This Row],[NIP]],0,1)</f>
        <v>0</v>
      </c>
      <c r="H531">
        <f>IF(cukier[[#This Row],[Czy ten sam]]=0,H530+cukier[[#This Row],[KG cukru]],cukier[[#This Row],[KG cukru]])</f>
        <v>24640</v>
      </c>
      <c r="I5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77.600000000000009</v>
      </c>
    </row>
    <row r="532" spans="1:9" x14ac:dyDescent="0.25">
      <c r="A532" s="1">
        <v>41696</v>
      </c>
      <c r="B532" s="2" t="s">
        <v>9</v>
      </c>
      <c r="C532">
        <v>234</v>
      </c>
      <c r="D532">
        <f>YEAR(cukier[[#This Row],[Data]])</f>
        <v>2014</v>
      </c>
      <c r="E5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2" s="5">
        <f>cukier[[#This Row],[Cena z kg]]*cukier[[#This Row],[KG cukru]]</f>
        <v>521.82000000000005</v>
      </c>
      <c r="G532">
        <f>IF(B531=cukier[[#This Row],[NIP]],0,1)</f>
        <v>0</v>
      </c>
      <c r="H532">
        <f>IF(cukier[[#This Row],[Czy ten sam]]=0,H531+cukier[[#This Row],[KG cukru]],cukier[[#This Row],[KG cukru]])</f>
        <v>24874</v>
      </c>
      <c r="I5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46.800000000000004</v>
      </c>
    </row>
    <row r="533" spans="1:9" x14ac:dyDescent="0.25">
      <c r="A533" s="1">
        <v>41732</v>
      </c>
      <c r="B533" s="2" t="s">
        <v>9</v>
      </c>
      <c r="C533">
        <v>146</v>
      </c>
      <c r="D533">
        <f>YEAR(cukier[[#This Row],[Data]])</f>
        <v>2014</v>
      </c>
      <c r="E5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3" s="5">
        <f>cukier[[#This Row],[Cena z kg]]*cukier[[#This Row],[KG cukru]]</f>
        <v>325.58</v>
      </c>
      <c r="G533">
        <f>IF(B532=cukier[[#This Row],[NIP]],0,1)</f>
        <v>0</v>
      </c>
      <c r="H533">
        <f>IF(cukier[[#This Row],[Czy ten sam]]=0,H532+cukier[[#This Row],[KG cukru]],cukier[[#This Row],[KG cukru]])</f>
        <v>25020</v>
      </c>
      <c r="I5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29.200000000000003</v>
      </c>
    </row>
    <row r="534" spans="1:9" x14ac:dyDescent="0.25">
      <c r="A534" s="1">
        <v>41750</v>
      </c>
      <c r="B534" s="2" t="s">
        <v>9</v>
      </c>
      <c r="C534">
        <v>246</v>
      </c>
      <c r="D534">
        <f>YEAR(cukier[[#This Row],[Data]])</f>
        <v>2014</v>
      </c>
      <c r="E5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4" s="5">
        <f>cukier[[#This Row],[Cena z kg]]*cukier[[#This Row],[KG cukru]]</f>
        <v>548.58000000000004</v>
      </c>
      <c r="G534">
        <f>IF(B533=cukier[[#This Row],[NIP]],0,1)</f>
        <v>0</v>
      </c>
      <c r="H534">
        <f>IF(cukier[[#This Row],[Czy ten sam]]=0,H533+cukier[[#This Row],[KG cukru]],cukier[[#This Row],[KG cukru]])</f>
        <v>25266</v>
      </c>
      <c r="I5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49.2</v>
      </c>
    </row>
    <row r="535" spans="1:9" x14ac:dyDescent="0.25">
      <c r="A535" s="1">
        <v>41814</v>
      </c>
      <c r="B535" s="2" t="s">
        <v>9</v>
      </c>
      <c r="C535">
        <v>106</v>
      </c>
      <c r="D535">
        <f>YEAR(cukier[[#This Row],[Data]])</f>
        <v>2014</v>
      </c>
      <c r="E5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5" s="5">
        <f>cukier[[#This Row],[Cena z kg]]*cukier[[#This Row],[KG cukru]]</f>
        <v>236.38</v>
      </c>
      <c r="G535">
        <f>IF(B534=cukier[[#This Row],[NIP]],0,1)</f>
        <v>0</v>
      </c>
      <c r="H535">
        <f>IF(cukier[[#This Row],[Czy ten sam]]=0,H534+cukier[[#This Row],[KG cukru]],cukier[[#This Row],[KG cukru]])</f>
        <v>25372</v>
      </c>
      <c r="I5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21.200000000000003</v>
      </c>
    </row>
    <row r="536" spans="1:9" x14ac:dyDescent="0.25">
      <c r="A536" s="1">
        <v>41823</v>
      </c>
      <c r="B536" s="2" t="s">
        <v>9</v>
      </c>
      <c r="C536">
        <v>409</v>
      </c>
      <c r="D536">
        <f>YEAR(cukier[[#This Row],[Data]])</f>
        <v>2014</v>
      </c>
      <c r="E5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6" s="5">
        <f>cukier[[#This Row],[Cena z kg]]*cukier[[#This Row],[KG cukru]]</f>
        <v>912.06999999999994</v>
      </c>
      <c r="G536">
        <f>IF(B535=cukier[[#This Row],[NIP]],0,1)</f>
        <v>0</v>
      </c>
      <c r="H536">
        <f>IF(cukier[[#This Row],[Czy ten sam]]=0,H535+cukier[[#This Row],[KG cukru]],cukier[[#This Row],[KG cukru]])</f>
        <v>25781</v>
      </c>
      <c r="I5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81.800000000000011</v>
      </c>
    </row>
    <row r="537" spans="1:9" x14ac:dyDescent="0.25">
      <c r="A537" s="1">
        <v>41871</v>
      </c>
      <c r="B537" s="2" t="s">
        <v>9</v>
      </c>
      <c r="C537">
        <v>476</v>
      </c>
      <c r="D537">
        <f>YEAR(cukier[[#This Row],[Data]])</f>
        <v>2014</v>
      </c>
      <c r="E5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7" s="5">
        <f>cukier[[#This Row],[Cena z kg]]*cukier[[#This Row],[KG cukru]]</f>
        <v>1061.48</v>
      </c>
      <c r="G537">
        <f>IF(B536=cukier[[#This Row],[NIP]],0,1)</f>
        <v>0</v>
      </c>
      <c r="H537">
        <f>IF(cukier[[#This Row],[Czy ten sam]]=0,H536+cukier[[#This Row],[KG cukru]],cukier[[#This Row],[KG cukru]])</f>
        <v>26257</v>
      </c>
      <c r="I5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95.2</v>
      </c>
    </row>
    <row r="538" spans="1:9" x14ac:dyDescent="0.25">
      <c r="A538" s="1">
        <v>41899</v>
      </c>
      <c r="B538" s="2" t="s">
        <v>9</v>
      </c>
      <c r="C538">
        <v>132</v>
      </c>
      <c r="D538">
        <f>YEAR(cukier[[#This Row],[Data]])</f>
        <v>2014</v>
      </c>
      <c r="E5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8" s="5">
        <f>cukier[[#This Row],[Cena z kg]]*cukier[[#This Row],[KG cukru]]</f>
        <v>294.36</v>
      </c>
      <c r="G538">
        <f>IF(B537=cukier[[#This Row],[NIP]],0,1)</f>
        <v>0</v>
      </c>
      <c r="H538">
        <f>IF(cukier[[#This Row],[Czy ten sam]]=0,H537+cukier[[#This Row],[KG cukru]],cukier[[#This Row],[KG cukru]])</f>
        <v>26389</v>
      </c>
      <c r="I5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26.400000000000002</v>
      </c>
    </row>
    <row r="539" spans="1:9" x14ac:dyDescent="0.25">
      <c r="A539" s="1">
        <v>41906</v>
      </c>
      <c r="B539" s="2" t="s">
        <v>9</v>
      </c>
      <c r="C539">
        <v>266</v>
      </c>
      <c r="D539">
        <f>YEAR(cukier[[#This Row],[Data]])</f>
        <v>2014</v>
      </c>
      <c r="E5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39" s="5">
        <f>cukier[[#This Row],[Cena z kg]]*cukier[[#This Row],[KG cukru]]</f>
        <v>593.17999999999995</v>
      </c>
      <c r="G539">
        <f>IF(B538=cukier[[#This Row],[NIP]],0,1)</f>
        <v>0</v>
      </c>
      <c r="H539">
        <f>IF(cukier[[#This Row],[Czy ten sam]]=0,H538+cukier[[#This Row],[KG cukru]],cukier[[#This Row],[KG cukru]])</f>
        <v>26655</v>
      </c>
      <c r="I5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53.2</v>
      </c>
    </row>
    <row r="540" spans="1:9" x14ac:dyDescent="0.25">
      <c r="A540" s="1">
        <v>41963</v>
      </c>
      <c r="B540" s="2" t="s">
        <v>9</v>
      </c>
      <c r="C540">
        <v>300</v>
      </c>
      <c r="D540">
        <f>YEAR(cukier[[#This Row],[Data]])</f>
        <v>2014</v>
      </c>
      <c r="E5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40" s="5">
        <f>cukier[[#This Row],[Cena z kg]]*cukier[[#This Row],[KG cukru]]</f>
        <v>669</v>
      </c>
      <c r="G540">
        <f>IF(B539=cukier[[#This Row],[NIP]],0,1)</f>
        <v>0</v>
      </c>
      <c r="H540">
        <f>IF(cukier[[#This Row],[Czy ten sam]]=0,H539+cukier[[#This Row],[KG cukru]],cukier[[#This Row],[KG cukru]])</f>
        <v>26955</v>
      </c>
      <c r="I5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60</v>
      </c>
    </row>
    <row r="541" spans="1:9" x14ac:dyDescent="0.25">
      <c r="A541" s="1">
        <v>38512</v>
      </c>
      <c r="B541" s="2" t="s">
        <v>51</v>
      </c>
      <c r="C541">
        <v>7</v>
      </c>
      <c r="D541">
        <f>YEAR(cukier[[#This Row],[Data]])</f>
        <v>2005</v>
      </c>
      <c r="E5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41" s="5">
        <f>cukier[[#This Row],[Cena z kg]]*cukier[[#This Row],[KG cukru]]</f>
        <v>14</v>
      </c>
      <c r="G541">
        <f>IF(B540=cukier[[#This Row],[NIP]],0,1)</f>
        <v>1</v>
      </c>
      <c r="H541">
        <f>IF(cukier[[#This Row],[Czy ten sam]]=0,H540+cukier[[#This Row],[KG cukru]],cukier[[#This Row],[KG cukru]])</f>
        <v>7</v>
      </c>
      <c r="I5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42" spans="1:9" x14ac:dyDescent="0.25">
      <c r="A542" s="1">
        <v>39545</v>
      </c>
      <c r="B542" s="2" t="s">
        <v>51</v>
      </c>
      <c r="C542">
        <v>2</v>
      </c>
      <c r="D542">
        <f>YEAR(cukier[[#This Row],[Data]])</f>
        <v>2008</v>
      </c>
      <c r="E5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42" s="5">
        <f>cukier[[#This Row],[Cena z kg]]*cukier[[#This Row],[KG cukru]]</f>
        <v>4.3</v>
      </c>
      <c r="G542">
        <f>IF(B541=cukier[[#This Row],[NIP]],0,1)</f>
        <v>0</v>
      </c>
      <c r="H542">
        <f>IF(cukier[[#This Row],[Czy ten sam]]=0,H541+cukier[[#This Row],[KG cukru]],cukier[[#This Row],[KG cukru]])</f>
        <v>9</v>
      </c>
      <c r="I5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43" spans="1:9" x14ac:dyDescent="0.25">
      <c r="A543" s="1">
        <v>40088</v>
      </c>
      <c r="B543" s="2" t="s">
        <v>51</v>
      </c>
      <c r="C543">
        <v>4</v>
      </c>
      <c r="D543">
        <f>YEAR(cukier[[#This Row],[Data]])</f>
        <v>2009</v>
      </c>
      <c r="E5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543" s="5">
        <f>cukier[[#This Row],[Cena z kg]]*cukier[[#This Row],[KG cukru]]</f>
        <v>8.52</v>
      </c>
      <c r="G543">
        <f>IF(B542=cukier[[#This Row],[NIP]],0,1)</f>
        <v>0</v>
      </c>
      <c r="H543">
        <f>IF(cukier[[#This Row],[Czy ten sam]]=0,H542+cukier[[#This Row],[KG cukru]],cukier[[#This Row],[KG cukru]])</f>
        <v>13</v>
      </c>
      <c r="I5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44" spans="1:9" x14ac:dyDescent="0.25">
      <c r="A544" s="1">
        <v>41190</v>
      </c>
      <c r="B544" s="2" t="s">
        <v>51</v>
      </c>
      <c r="C544">
        <v>12</v>
      </c>
      <c r="D544">
        <f>YEAR(cukier[[#This Row],[Data]])</f>
        <v>2012</v>
      </c>
      <c r="E5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44" s="5">
        <f>cukier[[#This Row],[Cena z kg]]*cukier[[#This Row],[KG cukru]]</f>
        <v>27</v>
      </c>
      <c r="G544">
        <f>IF(B543=cukier[[#This Row],[NIP]],0,1)</f>
        <v>0</v>
      </c>
      <c r="H544">
        <f>IF(cukier[[#This Row],[Czy ten sam]]=0,H543+cukier[[#This Row],[KG cukru]],cukier[[#This Row],[KG cukru]])</f>
        <v>25</v>
      </c>
      <c r="I5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45" spans="1:9" x14ac:dyDescent="0.25">
      <c r="A545" s="1">
        <v>38729</v>
      </c>
      <c r="B545" s="2" t="s">
        <v>94</v>
      </c>
      <c r="C545">
        <v>20</v>
      </c>
      <c r="D545">
        <f>YEAR(cukier[[#This Row],[Data]])</f>
        <v>2006</v>
      </c>
      <c r="E5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45" s="5">
        <f>cukier[[#This Row],[Cena z kg]]*cukier[[#This Row],[KG cukru]]</f>
        <v>41</v>
      </c>
      <c r="G545">
        <f>IF(B544=cukier[[#This Row],[NIP]],0,1)</f>
        <v>1</v>
      </c>
      <c r="H545">
        <f>IF(cukier[[#This Row],[Czy ten sam]]=0,H544+cukier[[#This Row],[KG cukru]],cukier[[#This Row],[KG cukru]])</f>
        <v>20</v>
      </c>
      <c r="I5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46" spans="1:9" x14ac:dyDescent="0.25">
      <c r="A546" s="1">
        <v>38817</v>
      </c>
      <c r="B546" s="2" t="s">
        <v>94</v>
      </c>
      <c r="C546">
        <v>13</v>
      </c>
      <c r="D546">
        <f>YEAR(cukier[[#This Row],[Data]])</f>
        <v>2006</v>
      </c>
      <c r="E5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46" s="5">
        <f>cukier[[#This Row],[Cena z kg]]*cukier[[#This Row],[KG cukru]]</f>
        <v>26.65</v>
      </c>
      <c r="G546">
        <f>IF(B545=cukier[[#This Row],[NIP]],0,1)</f>
        <v>0</v>
      </c>
      <c r="H546">
        <f>IF(cukier[[#This Row],[Czy ten sam]]=0,H545+cukier[[#This Row],[KG cukru]],cukier[[#This Row],[KG cukru]])</f>
        <v>33</v>
      </c>
      <c r="I5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47" spans="1:9" x14ac:dyDescent="0.25">
      <c r="A547" s="1">
        <v>39140</v>
      </c>
      <c r="B547" s="2" t="s">
        <v>94</v>
      </c>
      <c r="C547">
        <v>14</v>
      </c>
      <c r="D547">
        <f>YEAR(cukier[[#This Row],[Data]])</f>
        <v>2007</v>
      </c>
      <c r="E5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47" s="5">
        <f>cukier[[#This Row],[Cena z kg]]*cukier[[#This Row],[KG cukru]]</f>
        <v>29.259999999999998</v>
      </c>
      <c r="G547">
        <f>IF(B546=cukier[[#This Row],[NIP]],0,1)</f>
        <v>0</v>
      </c>
      <c r="H547">
        <f>IF(cukier[[#This Row],[Czy ten sam]]=0,H546+cukier[[#This Row],[KG cukru]],cukier[[#This Row],[KG cukru]])</f>
        <v>47</v>
      </c>
      <c r="I5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48" spans="1:9" x14ac:dyDescent="0.25">
      <c r="A548" s="1">
        <v>39809</v>
      </c>
      <c r="B548" s="2" t="s">
        <v>94</v>
      </c>
      <c r="C548">
        <v>2</v>
      </c>
      <c r="D548">
        <f>YEAR(cukier[[#This Row],[Data]])</f>
        <v>2008</v>
      </c>
      <c r="E5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48" s="5">
        <f>cukier[[#This Row],[Cena z kg]]*cukier[[#This Row],[KG cukru]]</f>
        <v>4.3</v>
      </c>
      <c r="G548">
        <f>IF(B547=cukier[[#This Row],[NIP]],0,1)</f>
        <v>0</v>
      </c>
      <c r="H548">
        <f>IF(cukier[[#This Row],[Czy ten sam]]=0,H547+cukier[[#This Row],[KG cukru]],cukier[[#This Row],[KG cukru]])</f>
        <v>49</v>
      </c>
      <c r="I5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49" spans="1:9" x14ac:dyDescent="0.25">
      <c r="A549" s="1">
        <v>40529</v>
      </c>
      <c r="B549" s="2" t="s">
        <v>94</v>
      </c>
      <c r="C549">
        <v>20</v>
      </c>
      <c r="D549">
        <f>YEAR(cukier[[#This Row],[Data]])</f>
        <v>2010</v>
      </c>
      <c r="E5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549" s="5">
        <f>cukier[[#This Row],[Cena z kg]]*cukier[[#This Row],[KG cukru]]</f>
        <v>42</v>
      </c>
      <c r="G549">
        <f>IF(B548=cukier[[#This Row],[NIP]],0,1)</f>
        <v>0</v>
      </c>
      <c r="H549">
        <f>IF(cukier[[#This Row],[Czy ten sam]]=0,H548+cukier[[#This Row],[KG cukru]],cukier[[#This Row],[KG cukru]])</f>
        <v>69</v>
      </c>
      <c r="I5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0" spans="1:9" x14ac:dyDescent="0.25">
      <c r="A550" s="1">
        <v>39208</v>
      </c>
      <c r="B550" s="2" t="s">
        <v>140</v>
      </c>
      <c r="C550">
        <v>15</v>
      </c>
      <c r="D550">
        <f>YEAR(cukier[[#This Row],[Data]])</f>
        <v>2007</v>
      </c>
      <c r="E5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50" s="5">
        <f>cukier[[#This Row],[Cena z kg]]*cukier[[#This Row],[KG cukru]]</f>
        <v>31.349999999999998</v>
      </c>
      <c r="G550">
        <f>IF(B549=cukier[[#This Row],[NIP]],0,1)</f>
        <v>1</v>
      </c>
      <c r="H550">
        <f>IF(cukier[[#This Row],[Czy ten sam]]=0,H549+cukier[[#This Row],[KG cukru]],cukier[[#This Row],[KG cukru]])</f>
        <v>15</v>
      </c>
      <c r="I5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1" spans="1:9" x14ac:dyDescent="0.25">
      <c r="A551" s="1">
        <v>39747</v>
      </c>
      <c r="B551" s="2" t="s">
        <v>140</v>
      </c>
      <c r="C551">
        <v>11</v>
      </c>
      <c r="D551">
        <f>YEAR(cukier[[#This Row],[Data]])</f>
        <v>2008</v>
      </c>
      <c r="E5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51" s="5">
        <f>cukier[[#This Row],[Cena z kg]]*cukier[[#This Row],[KG cukru]]</f>
        <v>23.65</v>
      </c>
      <c r="G551">
        <f>IF(B550=cukier[[#This Row],[NIP]],0,1)</f>
        <v>0</v>
      </c>
      <c r="H551">
        <f>IF(cukier[[#This Row],[Czy ten sam]]=0,H550+cukier[[#This Row],[KG cukru]],cukier[[#This Row],[KG cukru]])</f>
        <v>26</v>
      </c>
      <c r="I5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2" spans="1:9" x14ac:dyDescent="0.25">
      <c r="A552" s="1">
        <v>40434</v>
      </c>
      <c r="B552" s="2" t="s">
        <v>140</v>
      </c>
      <c r="C552">
        <v>14</v>
      </c>
      <c r="D552">
        <f>YEAR(cukier[[#This Row],[Data]])</f>
        <v>2010</v>
      </c>
      <c r="E5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552" s="5">
        <f>cukier[[#This Row],[Cena z kg]]*cukier[[#This Row],[KG cukru]]</f>
        <v>29.400000000000002</v>
      </c>
      <c r="G552">
        <f>IF(B551=cukier[[#This Row],[NIP]],0,1)</f>
        <v>0</v>
      </c>
      <c r="H552">
        <f>IF(cukier[[#This Row],[Czy ten sam]]=0,H551+cukier[[#This Row],[KG cukru]],cukier[[#This Row],[KG cukru]])</f>
        <v>40</v>
      </c>
      <c r="I5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3" spans="1:9" x14ac:dyDescent="0.25">
      <c r="A553" s="1">
        <v>40057</v>
      </c>
      <c r="B553" s="2" t="s">
        <v>197</v>
      </c>
      <c r="C553">
        <v>20</v>
      </c>
      <c r="D553">
        <f>YEAR(cukier[[#This Row],[Data]])</f>
        <v>2009</v>
      </c>
      <c r="E5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553" s="5">
        <f>cukier[[#This Row],[Cena z kg]]*cukier[[#This Row],[KG cukru]]</f>
        <v>42.599999999999994</v>
      </c>
      <c r="G553">
        <f>IF(B552=cukier[[#This Row],[NIP]],0,1)</f>
        <v>1</v>
      </c>
      <c r="H553">
        <f>IF(cukier[[#This Row],[Czy ten sam]]=0,H552+cukier[[#This Row],[KG cukru]],cukier[[#This Row],[KG cukru]])</f>
        <v>20</v>
      </c>
      <c r="I5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4" spans="1:9" x14ac:dyDescent="0.25">
      <c r="A554" s="1">
        <v>40848</v>
      </c>
      <c r="B554" s="2" t="s">
        <v>197</v>
      </c>
      <c r="C554">
        <v>4</v>
      </c>
      <c r="D554">
        <f>YEAR(cukier[[#This Row],[Data]])</f>
        <v>2011</v>
      </c>
      <c r="E5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54" s="5">
        <f>cukier[[#This Row],[Cena z kg]]*cukier[[#This Row],[KG cukru]]</f>
        <v>8.8000000000000007</v>
      </c>
      <c r="G554">
        <f>IF(B553=cukier[[#This Row],[NIP]],0,1)</f>
        <v>0</v>
      </c>
      <c r="H554">
        <f>IF(cukier[[#This Row],[Czy ten sam]]=0,H553+cukier[[#This Row],[KG cukru]],cukier[[#This Row],[KG cukru]])</f>
        <v>24</v>
      </c>
      <c r="I5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5" spans="1:9" x14ac:dyDescent="0.25">
      <c r="A555" s="1">
        <v>41422</v>
      </c>
      <c r="B555" s="2" t="s">
        <v>197</v>
      </c>
      <c r="C555">
        <v>8</v>
      </c>
      <c r="D555">
        <f>YEAR(cukier[[#This Row],[Data]])</f>
        <v>2013</v>
      </c>
      <c r="E5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55" s="5">
        <f>cukier[[#This Row],[Cena z kg]]*cukier[[#This Row],[KG cukru]]</f>
        <v>17.760000000000002</v>
      </c>
      <c r="G555">
        <f>IF(B554=cukier[[#This Row],[NIP]],0,1)</f>
        <v>0</v>
      </c>
      <c r="H555">
        <f>IF(cukier[[#This Row],[Czy ten sam]]=0,H554+cukier[[#This Row],[KG cukru]],cukier[[#This Row],[KG cukru]])</f>
        <v>32</v>
      </c>
      <c r="I5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6" spans="1:9" x14ac:dyDescent="0.25">
      <c r="A556" s="1">
        <v>41439</v>
      </c>
      <c r="B556" s="2" t="s">
        <v>233</v>
      </c>
      <c r="C556">
        <v>4</v>
      </c>
      <c r="D556">
        <f>YEAR(cukier[[#This Row],[Data]])</f>
        <v>2013</v>
      </c>
      <c r="E5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56" s="5">
        <f>cukier[[#This Row],[Cena z kg]]*cukier[[#This Row],[KG cukru]]</f>
        <v>8.8800000000000008</v>
      </c>
      <c r="G556">
        <f>IF(B555=cukier[[#This Row],[NIP]],0,1)</f>
        <v>1</v>
      </c>
      <c r="H556">
        <f>IF(cukier[[#This Row],[Czy ten sam]]=0,H555+cukier[[#This Row],[KG cukru]],cukier[[#This Row],[KG cukru]])</f>
        <v>4</v>
      </c>
      <c r="I5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7" spans="1:9" x14ac:dyDescent="0.25">
      <c r="A557" s="1">
        <v>41588</v>
      </c>
      <c r="B557" s="2" t="s">
        <v>233</v>
      </c>
      <c r="C557">
        <v>11</v>
      </c>
      <c r="D557">
        <f>YEAR(cukier[[#This Row],[Data]])</f>
        <v>2013</v>
      </c>
      <c r="E5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57" s="5">
        <f>cukier[[#This Row],[Cena z kg]]*cukier[[#This Row],[KG cukru]]</f>
        <v>24.42</v>
      </c>
      <c r="G557">
        <f>IF(B556=cukier[[#This Row],[NIP]],0,1)</f>
        <v>0</v>
      </c>
      <c r="H557">
        <f>IF(cukier[[#This Row],[Czy ten sam]]=0,H556+cukier[[#This Row],[KG cukru]],cukier[[#This Row],[KG cukru]])</f>
        <v>15</v>
      </c>
      <c r="I5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8" spans="1:9" x14ac:dyDescent="0.25">
      <c r="A558" s="1">
        <v>39500</v>
      </c>
      <c r="B558" s="2" t="s">
        <v>160</v>
      </c>
      <c r="C558">
        <v>2</v>
      </c>
      <c r="D558">
        <f>YEAR(cukier[[#This Row],[Data]])</f>
        <v>2008</v>
      </c>
      <c r="E5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58" s="5">
        <f>cukier[[#This Row],[Cena z kg]]*cukier[[#This Row],[KG cukru]]</f>
        <v>4.3</v>
      </c>
      <c r="G558">
        <f>IF(B557=cukier[[#This Row],[NIP]],0,1)</f>
        <v>1</v>
      </c>
      <c r="H558">
        <f>IF(cukier[[#This Row],[Czy ten sam]]=0,H557+cukier[[#This Row],[KG cukru]],cukier[[#This Row],[KG cukru]])</f>
        <v>2</v>
      </c>
      <c r="I5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59" spans="1:9" x14ac:dyDescent="0.25">
      <c r="A559" s="1">
        <v>39690</v>
      </c>
      <c r="B559" s="2" t="s">
        <v>160</v>
      </c>
      <c r="C559">
        <v>18</v>
      </c>
      <c r="D559">
        <f>YEAR(cukier[[#This Row],[Data]])</f>
        <v>2008</v>
      </c>
      <c r="E5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59" s="5">
        <f>cukier[[#This Row],[Cena z kg]]*cukier[[#This Row],[KG cukru]]</f>
        <v>38.699999999999996</v>
      </c>
      <c r="G559">
        <f>IF(B558=cukier[[#This Row],[NIP]],0,1)</f>
        <v>0</v>
      </c>
      <c r="H559">
        <f>IF(cukier[[#This Row],[Czy ten sam]]=0,H558+cukier[[#This Row],[KG cukru]],cukier[[#This Row],[KG cukru]])</f>
        <v>20</v>
      </c>
      <c r="I5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0" spans="1:9" x14ac:dyDescent="0.25">
      <c r="A560" s="1">
        <v>40955</v>
      </c>
      <c r="B560" s="2" t="s">
        <v>228</v>
      </c>
      <c r="C560">
        <v>19</v>
      </c>
      <c r="D560">
        <f>YEAR(cukier[[#This Row],[Data]])</f>
        <v>2012</v>
      </c>
      <c r="E5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560" s="5">
        <f>cukier[[#This Row],[Cena z kg]]*cukier[[#This Row],[KG cukru]]</f>
        <v>42.75</v>
      </c>
      <c r="G560">
        <f>IF(B559=cukier[[#This Row],[NIP]],0,1)</f>
        <v>1</v>
      </c>
      <c r="H560">
        <f>IF(cukier[[#This Row],[Czy ten sam]]=0,H559+cukier[[#This Row],[KG cukru]],cukier[[#This Row],[KG cukru]])</f>
        <v>19</v>
      </c>
      <c r="I5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1" spans="1:9" x14ac:dyDescent="0.25">
      <c r="A561" s="1">
        <v>38669</v>
      </c>
      <c r="B561" s="2" t="s">
        <v>86</v>
      </c>
      <c r="C561">
        <v>9</v>
      </c>
      <c r="D561">
        <f>YEAR(cukier[[#This Row],[Data]])</f>
        <v>2005</v>
      </c>
      <c r="E5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61" s="5">
        <f>cukier[[#This Row],[Cena z kg]]*cukier[[#This Row],[KG cukru]]</f>
        <v>18</v>
      </c>
      <c r="G561">
        <f>IF(B560=cukier[[#This Row],[NIP]],0,1)</f>
        <v>1</v>
      </c>
      <c r="H561">
        <f>IF(cukier[[#This Row],[Czy ten sam]]=0,H560+cukier[[#This Row],[KG cukru]],cukier[[#This Row],[KG cukru]])</f>
        <v>9</v>
      </c>
      <c r="I5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2" spans="1:9" x14ac:dyDescent="0.25">
      <c r="A562" s="1">
        <v>38757</v>
      </c>
      <c r="B562" s="2" t="s">
        <v>86</v>
      </c>
      <c r="C562">
        <v>19</v>
      </c>
      <c r="D562">
        <f>YEAR(cukier[[#This Row],[Data]])</f>
        <v>2006</v>
      </c>
      <c r="E5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62" s="5">
        <f>cukier[[#This Row],[Cena z kg]]*cukier[[#This Row],[KG cukru]]</f>
        <v>38.949999999999996</v>
      </c>
      <c r="G562">
        <f>IF(B561=cukier[[#This Row],[NIP]],0,1)</f>
        <v>0</v>
      </c>
      <c r="H562">
        <f>IF(cukier[[#This Row],[Czy ten sam]]=0,H561+cukier[[#This Row],[KG cukru]],cukier[[#This Row],[KG cukru]])</f>
        <v>28</v>
      </c>
      <c r="I5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3" spans="1:9" x14ac:dyDescent="0.25">
      <c r="A563" s="1">
        <v>39911</v>
      </c>
      <c r="B563" s="2" t="s">
        <v>86</v>
      </c>
      <c r="C563">
        <v>9</v>
      </c>
      <c r="D563">
        <f>YEAR(cukier[[#This Row],[Data]])</f>
        <v>2009</v>
      </c>
      <c r="E5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563" s="5">
        <f>cukier[[#This Row],[Cena z kg]]*cukier[[#This Row],[KG cukru]]</f>
        <v>19.169999999999998</v>
      </c>
      <c r="G563">
        <f>IF(B562=cukier[[#This Row],[NIP]],0,1)</f>
        <v>0</v>
      </c>
      <c r="H563">
        <f>IF(cukier[[#This Row],[Czy ten sam]]=0,H562+cukier[[#This Row],[KG cukru]],cukier[[#This Row],[KG cukru]])</f>
        <v>37</v>
      </c>
      <c r="I5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4" spans="1:9" x14ac:dyDescent="0.25">
      <c r="A564" s="1">
        <v>41888</v>
      </c>
      <c r="B564" s="2" t="s">
        <v>86</v>
      </c>
      <c r="C564">
        <v>19</v>
      </c>
      <c r="D564">
        <f>YEAR(cukier[[#This Row],[Data]])</f>
        <v>2014</v>
      </c>
      <c r="E5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564" s="5">
        <f>cukier[[#This Row],[Cena z kg]]*cukier[[#This Row],[KG cukru]]</f>
        <v>42.37</v>
      </c>
      <c r="G564">
        <f>IF(B563=cukier[[#This Row],[NIP]],0,1)</f>
        <v>0</v>
      </c>
      <c r="H564">
        <f>IF(cukier[[#This Row],[Czy ten sam]]=0,H563+cukier[[#This Row],[KG cukru]],cukier[[#This Row],[KG cukru]])</f>
        <v>56</v>
      </c>
      <c r="I5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5" spans="1:9" x14ac:dyDescent="0.25">
      <c r="A565" s="1">
        <v>39836</v>
      </c>
      <c r="B565" s="2" t="s">
        <v>180</v>
      </c>
      <c r="C565">
        <v>5</v>
      </c>
      <c r="D565">
        <f>YEAR(cukier[[#This Row],[Data]])</f>
        <v>2009</v>
      </c>
      <c r="E5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565" s="5">
        <f>cukier[[#This Row],[Cena z kg]]*cukier[[#This Row],[KG cukru]]</f>
        <v>10.649999999999999</v>
      </c>
      <c r="G565">
        <f>IF(B564=cukier[[#This Row],[NIP]],0,1)</f>
        <v>1</v>
      </c>
      <c r="H565">
        <f>IF(cukier[[#This Row],[Czy ten sam]]=0,H564+cukier[[#This Row],[KG cukru]],cukier[[#This Row],[KG cukru]])</f>
        <v>5</v>
      </c>
      <c r="I5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6" spans="1:9" x14ac:dyDescent="0.25">
      <c r="A566" s="1">
        <v>41326</v>
      </c>
      <c r="B566" s="2" t="s">
        <v>180</v>
      </c>
      <c r="C566">
        <v>2</v>
      </c>
      <c r="D566">
        <f>YEAR(cukier[[#This Row],[Data]])</f>
        <v>2013</v>
      </c>
      <c r="E5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66" s="5">
        <f>cukier[[#This Row],[Cena z kg]]*cukier[[#This Row],[KG cukru]]</f>
        <v>4.4400000000000004</v>
      </c>
      <c r="G566">
        <f>IF(B565=cukier[[#This Row],[NIP]],0,1)</f>
        <v>0</v>
      </c>
      <c r="H566">
        <f>IF(cukier[[#This Row],[Czy ten sam]]=0,H565+cukier[[#This Row],[KG cukru]],cukier[[#This Row],[KG cukru]])</f>
        <v>7</v>
      </c>
      <c r="I5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7" spans="1:9" x14ac:dyDescent="0.25">
      <c r="A567" s="1">
        <v>38525</v>
      </c>
      <c r="B567" s="2" t="s">
        <v>56</v>
      </c>
      <c r="C567">
        <v>19</v>
      </c>
      <c r="D567">
        <f>YEAR(cukier[[#This Row],[Data]])</f>
        <v>2005</v>
      </c>
      <c r="E5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67" s="5">
        <f>cukier[[#This Row],[Cena z kg]]*cukier[[#This Row],[KG cukru]]</f>
        <v>38</v>
      </c>
      <c r="G567">
        <f>IF(B566=cukier[[#This Row],[NIP]],0,1)</f>
        <v>1</v>
      </c>
      <c r="H567">
        <f>IF(cukier[[#This Row],[Czy ten sam]]=0,H566+cukier[[#This Row],[KG cukru]],cukier[[#This Row],[KG cukru]])</f>
        <v>19</v>
      </c>
      <c r="I5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8" spans="1:9" x14ac:dyDescent="0.25">
      <c r="A568" s="1">
        <v>38978</v>
      </c>
      <c r="B568" s="2" t="s">
        <v>56</v>
      </c>
      <c r="C568">
        <v>11</v>
      </c>
      <c r="D568">
        <f>YEAR(cukier[[#This Row],[Data]])</f>
        <v>2006</v>
      </c>
      <c r="E5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68" s="5">
        <f>cukier[[#This Row],[Cena z kg]]*cukier[[#This Row],[KG cukru]]</f>
        <v>22.549999999999997</v>
      </c>
      <c r="G568">
        <f>IF(B567=cukier[[#This Row],[NIP]],0,1)</f>
        <v>0</v>
      </c>
      <c r="H568">
        <f>IF(cukier[[#This Row],[Czy ten sam]]=0,H567+cukier[[#This Row],[KG cukru]],cukier[[#This Row],[KG cukru]])</f>
        <v>30</v>
      </c>
      <c r="I5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69" spans="1:9" x14ac:dyDescent="0.25">
      <c r="A569" s="1">
        <v>40876</v>
      </c>
      <c r="B569" s="2" t="s">
        <v>56</v>
      </c>
      <c r="C569">
        <v>18</v>
      </c>
      <c r="D569">
        <f>YEAR(cukier[[#This Row],[Data]])</f>
        <v>2011</v>
      </c>
      <c r="E5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569" s="5">
        <f>cukier[[#This Row],[Cena z kg]]*cukier[[#This Row],[KG cukru]]</f>
        <v>39.6</v>
      </c>
      <c r="G569">
        <f>IF(B568=cukier[[#This Row],[NIP]],0,1)</f>
        <v>0</v>
      </c>
      <c r="H569">
        <f>IF(cukier[[#This Row],[Czy ten sam]]=0,H568+cukier[[#This Row],[KG cukru]],cukier[[#This Row],[KG cukru]])</f>
        <v>48</v>
      </c>
      <c r="I5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70" spans="1:9" x14ac:dyDescent="0.25">
      <c r="A570" s="1">
        <v>41383</v>
      </c>
      <c r="B570" s="2" t="s">
        <v>56</v>
      </c>
      <c r="C570">
        <v>12</v>
      </c>
      <c r="D570">
        <f>YEAR(cukier[[#This Row],[Data]])</f>
        <v>2013</v>
      </c>
      <c r="E5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570" s="5">
        <f>cukier[[#This Row],[Cena z kg]]*cukier[[#This Row],[KG cukru]]</f>
        <v>26.64</v>
      </c>
      <c r="G570">
        <f>IF(B569=cukier[[#This Row],[NIP]],0,1)</f>
        <v>0</v>
      </c>
      <c r="H570">
        <f>IF(cukier[[#This Row],[Czy ten sam]]=0,H569+cukier[[#This Row],[KG cukru]],cukier[[#This Row],[KG cukru]])</f>
        <v>60</v>
      </c>
      <c r="I5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571" spans="1:9" x14ac:dyDescent="0.25">
      <c r="A571" s="1">
        <v>38388</v>
      </c>
      <c r="B571" s="2" t="s">
        <v>14</v>
      </c>
      <c r="C571">
        <v>287</v>
      </c>
      <c r="D571">
        <f>YEAR(cukier[[#This Row],[Data]])</f>
        <v>2005</v>
      </c>
      <c r="E5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71" s="5">
        <f>cukier[[#This Row],[Cena z kg]]*cukier[[#This Row],[KG cukru]]</f>
        <v>574</v>
      </c>
      <c r="G571">
        <f>IF(B570=cukier[[#This Row],[NIP]],0,1)</f>
        <v>1</v>
      </c>
      <c r="H571">
        <f>IF(cukier[[#This Row],[Czy ten sam]]=0,H570+cukier[[#This Row],[KG cukru]],cukier[[#This Row],[KG cukru]])</f>
        <v>287</v>
      </c>
      <c r="I5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14.350000000000001</v>
      </c>
    </row>
    <row r="572" spans="1:9" x14ac:dyDescent="0.25">
      <c r="A572" s="1">
        <v>38407</v>
      </c>
      <c r="B572" s="2" t="s">
        <v>14</v>
      </c>
      <c r="C572">
        <v>118</v>
      </c>
      <c r="D572">
        <f>YEAR(cukier[[#This Row],[Data]])</f>
        <v>2005</v>
      </c>
      <c r="E5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72" s="5">
        <f>cukier[[#This Row],[Cena z kg]]*cukier[[#This Row],[KG cukru]]</f>
        <v>236</v>
      </c>
      <c r="G572">
        <f>IF(B571=cukier[[#This Row],[NIP]],0,1)</f>
        <v>0</v>
      </c>
      <c r="H572">
        <f>IF(cukier[[#This Row],[Czy ten sam]]=0,H571+cukier[[#This Row],[KG cukru]],cukier[[#This Row],[KG cukru]])</f>
        <v>405</v>
      </c>
      <c r="I5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573" spans="1:9" x14ac:dyDescent="0.25">
      <c r="A573" s="1">
        <v>38421</v>
      </c>
      <c r="B573" s="2" t="s">
        <v>14</v>
      </c>
      <c r="C573">
        <v>309</v>
      </c>
      <c r="D573">
        <f>YEAR(cukier[[#This Row],[Data]])</f>
        <v>2005</v>
      </c>
      <c r="E5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73" s="5">
        <f>cukier[[#This Row],[Cena z kg]]*cukier[[#This Row],[KG cukru]]</f>
        <v>618</v>
      </c>
      <c r="G573">
        <f>IF(B572=cukier[[#This Row],[NIP]],0,1)</f>
        <v>0</v>
      </c>
      <c r="H573">
        <f>IF(cukier[[#This Row],[Czy ten sam]]=0,H572+cukier[[#This Row],[KG cukru]],cukier[[#This Row],[KG cukru]])</f>
        <v>714</v>
      </c>
      <c r="I5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15.450000000000001</v>
      </c>
    </row>
    <row r="574" spans="1:9" x14ac:dyDescent="0.25">
      <c r="A574" s="1">
        <v>38461</v>
      </c>
      <c r="B574" s="2" t="s">
        <v>14</v>
      </c>
      <c r="C574">
        <v>298</v>
      </c>
      <c r="D574">
        <f>YEAR(cukier[[#This Row],[Data]])</f>
        <v>2005</v>
      </c>
      <c r="E5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74" s="5">
        <f>cukier[[#This Row],[Cena z kg]]*cukier[[#This Row],[KG cukru]]</f>
        <v>596</v>
      </c>
      <c r="G574">
        <f>IF(B573=cukier[[#This Row],[NIP]],0,1)</f>
        <v>0</v>
      </c>
      <c r="H574">
        <f>IF(cukier[[#This Row],[Czy ten sam]]=0,H573+cukier[[#This Row],[KG cukru]],cukier[[#This Row],[KG cukru]])</f>
        <v>1012</v>
      </c>
      <c r="I5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29.8</v>
      </c>
    </row>
    <row r="575" spans="1:9" x14ac:dyDescent="0.25">
      <c r="A575" s="1">
        <v>38473</v>
      </c>
      <c r="B575" s="2" t="s">
        <v>14</v>
      </c>
      <c r="C575">
        <v>319</v>
      </c>
      <c r="D575">
        <f>YEAR(cukier[[#This Row],[Data]])</f>
        <v>2005</v>
      </c>
      <c r="E5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75" s="5">
        <f>cukier[[#This Row],[Cena z kg]]*cukier[[#This Row],[KG cukru]]</f>
        <v>638</v>
      </c>
      <c r="G575">
        <f>IF(B574=cukier[[#This Row],[NIP]],0,1)</f>
        <v>0</v>
      </c>
      <c r="H575">
        <f>IF(cukier[[#This Row],[Czy ten sam]]=0,H574+cukier[[#This Row],[KG cukru]],cukier[[#This Row],[KG cukru]])</f>
        <v>1331</v>
      </c>
      <c r="I5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31.900000000000002</v>
      </c>
    </row>
    <row r="576" spans="1:9" x14ac:dyDescent="0.25">
      <c r="A576" s="1">
        <v>38531</v>
      </c>
      <c r="B576" s="2" t="s">
        <v>14</v>
      </c>
      <c r="C576">
        <v>222</v>
      </c>
      <c r="D576">
        <f>YEAR(cukier[[#This Row],[Data]])</f>
        <v>2005</v>
      </c>
      <c r="E5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76" s="5">
        <f>cukier[[#This Row],[Cena z kg]]*cukier[[#This Row],[KG cukru]]</f>
        <v>444</v>
      </c>
      <c r="G576">
        <f>IF(B575=cukier[[#This Row],[NIP]],0,1)</f>
        <v>0</v>
      </c>
      <c r="H576">
        <f>IF(cukier[[#This Row],[Czy ten sam]]=0,H575+cukier[[#This Row],[KG cukru]],cukier[[#This Row],[KG cukru]])</f>
        <v>1553</v>
      </c>
      <c r="I5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22.200000000000003</v>
      </c>
    </row>
    <row r="577" spans="1:9" x14ac:dyDescent="0.25">
      <c r="A577" s="1">
        <v>38546</v>
      </c>
      <c r="B577" s="2" t="s">
        <v>14</v>
      </c>
      <c r="C577">
        <v>408</v>
      </c>
      <c r="D577">
        <f>YEAR(cukier[[#This Row],[Data]])</f>
        <v>2005</v>
      </c>
      <c r="E5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77" s="5">
        <f>cukier[[#This Row],[Cena z kg]]*cukier[[#This Row],[KG cukru]]</f>
        <v>816</v>
      </c>
      <c r="G577">
        <f>IF(B576=cukier[[#This Row],[NIP]],0,1)</f>
        <v>0</v>
      </c>
      <c r="H577">
        <f>IF(cukier[[#This Row],[Czy ten sam]]=0,H576+cukier[[#This Row],[KG cukru]],cukier[[#This Row],[KG cukru]])</f>
        <v>1961</v>
      </c>
      <c r="I5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40.800000000000004</v>
      </c>
    </row>
    <row r="578" spans="1:9" x14ac:dyDescent="0.25">
      <c r="A578" s="1">
        <v>38711</v>
      </c>
      <c r="B578" s="2" t="s">
        <v>14</v>
      </c>
      <c r="C578">
        <v>225</v>
      </c>
      <c r="D578">
        <f>YEAR(cukier[[#This Row],[Data]])</f>
        <v>2005</v>
      </c>
      <c r="E5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578" s="5">
        <f>cukier[[#This Row],[Cena z kg]]*cukier[[#This Row],[KG cukru]]</f>
        <v>450</v>
      </c>
      <c r="G578">
        <f>IF(B577=cukier[[#This Row],[NIP]],0,1)</f>
        <v>0</v>
      </c>
      <c r="H578">
        <f>IF(cukier[[#This Row],[Czy ten sam]]=0,H577+cukier[[#This Row],[KG cukru]],cukier[[#This Row],[KG cukru]])</f>
        <v>2186</v>
      </c>
      <c r="I5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22.5</v>
      </c>
    </row>
    <row r="579" spans="1:9" x14ac:dyDescent="0.25">
      <c r="A579" s="1">
        <v>38721</v>
      </c>
      <c r="B579" s="2" t="s">
        <v>14</v>
      </c>
      <c r="C579">
        <v>295</v>
      </c>
      <c r="D579">
        <f>YEAR(cukier[[#This Row],[Data]])</f>
        <v>2006</v>
      </c>
      <c r="E5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79" s="5">
        <f>cukier[[#This Row],[Cena z kg]]*cukier[[#This Row],[KG cukru]]</f>
        <v>604.75</v>
      </c>
      <c r="G579">
        <f>IF(B578=cukier[[#This Row],[NIP]],0,1)</f>
        <v>0</v>
      </c>
      <c r="H579">
        <f>IF(cukier[[#This Row],[Czy ten sam]]=0,H578+cukier[[#This Row],[KG cukru]],cukier[[#This Row],[KG cukru]])</f>
        <v>2481</v>
      </c>
      <c r="I5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29.5</v>
      </c>
    </row>
    <row r="580" spans="1:9" x14ac:dyDescent="0.25">
      <c r="A580" s="1">
        <v>38754</v>
      </c>
      <c r="B580" s="2" t="s">
        <v>14</v>
      </c>
      <c r="C580">
        <v>453</v>
      </c>
      <c r="D580">
        <f>YEAR(cukier[[#This Row],[Data]])</f>
        <v>2006</v>
      </c>
      <c r="E5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80" s="5">
        <f>cukier[[#This Row],[Cena z kg]]*cukier[[#This Row],[KG cukru]]</f>
        <v>928.64999999999986</v>
      </c>
      <c r="G580">
        <f>IF(B579=cukier[[#This Row],[NIP]],0,1)</f>
        <v>0</v>
      </c>
      <c r="H580">
        <f>IF(cukier[[#This Row],[Czy ten sam]]=0,H579+cukier[[#This Row],[KG cukru]],cukier[[#This Row],[KG cukru]])</f>
        <v>2934</v>
      </c>
      <c r="I5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45.300000000000004</v>
      </c>
    </row>
    <row r="581" spans="1:9" x14ac:dyDescent="0.25">
      <c r="A581" s="1">
        <v>38855</v>
      </c>
      <c r="B581" s="2" t="s">
        <v>14</v>
      </c>
      <c r="C581">
        <v>131</v>
      </c>
      <c r="D581">
        <f>YEAR(cukier[[#This Row],[Data]])</f>
        <v>2006</v>
      </c>
      <c r="E5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81" s="5">
        <f>cukier[[#This Row],[Cena z kg]]*cukier[[#This Row],[KG cukru]]</f>
        <v>268.54999999999995</v>
      </c>
      <c r="G581">
        <f>IF(B580=cukier[[#This Row],[NIP]],0,1)</f>
        <v>0</v>
      </c>
      <c r="H581">
        <f>IF(cukier[[#This Row],[Czy ten sam]]=0,H580+cukier[[#This Row],[KG cukru]],cukier[[#This Row],[KG cukru]])</f>
        <v>3065</v>
      </c>
      <c r="I5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13.100000000000001</v>
      </c>
    </row>
    <row r="582" spans="1:9" x14ac:dyDescent="0.25">
      <c r="A582" s="1">
        <v>38942</v>
      </c>
      <c r="B582" s="2" t="s">
        <v>14</v>
      </c>
      <c r="C582">
        <v>422</v>
      </c>
      <c r="D582">
        <f>YEAR(cukier[[#This Row],[Data]])</f>
        <v>2006</v>
      </c>
      <c r="E5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82" s="5">
        <f>cukier[[#This Row],[Cena z kg]]*cukier[[#This Row],[KG cukru]]</f>
        <v>865.09999999999991</v>
      </c>
      <c r="G582">
        <f>IF(B581=cukier[[#This Row],[NIP]],0,1)</f>
        <v>0</v>
      </c>
      <c r="H582">
        <f>IF(cukier[[#This Row],[Czy ten sam]]=0,H581+cukier[[#This Row],[KG cukru]],cukier[[#This Row],[KG cukru]])</f>
        <v>3487</v>
      </c>
      <c r="I5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42.2</v>
      </c>
    </row>
    <row r="583" spans="1:9" x14ac:dyDescent="0.25">
      <c r="A583" s="1">
        <v>38959</v>
      </c>
      <c r="B583" s="2" t="s">
        <v>14</v>
      </c>
      <c r="C583">
        <v>220</v>
      </c>
      <c r="D583">
        <f>YEAR(cukier[[#This Row],[Data]])</f>
        <v>2006</v>
      </c>
      <c r="E5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83" s="5">
        <f>cukier[[#This Row],[Cena z kg]]*cukier[[#This Row],[KG cukru]]</f>
        <v>450.99999999999994</v>
      </c>
      <c r="G583">
        <f>IF(B582=cukier[[#This Row],[NIP]],0,1)</f>
        <v>0</v>
      </c>
      <c r="H583">
        <f>IF(cukier[[#This Row],[Czy ten sam]]=0,H582+cukier[[#This Row],[KG cukru]],cukier[[#This Row],[KG cukru]])</f>
        <v>3707</v>
      </c>
      <c r="I5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</v>
      </c>
    </row>
    <row r="584" spans="1:9" x14ac:dyDescent="0.25">
      <c r="A584" s="1">
        <v>39035</v>
      </c>
      <c r="B584" s="2" t="s">
        <v>14</v>
      </c>
      <c r="C584">
        <v>108</v>
      </c>
      <c r="D584">
        <f>YEAR(cukier[[#This Row],[Data]])</f>
        <v>2006</v>
      </c>
      <c r="E5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584" s="5">
        <f>cukier[[#This Row],[Cena z kg]]*cukier[[#This Row],[KG cukru]]</f>
        <v>221.39999999999998</v>
      </c>
      <c r="G584">
        <f>IF(B583=cukier[[#This Row],[NIP]],0,1)</f>
        <v>0</v>
      </c>
      <c r="H584">
        <f>IF(cukier[[#This Row],[Czy ten sam]]=0,H583+cukier[[#This Row],[KG cukru]],cukier[[#This Row],[KG cukru]])</f>
        <v>3815</v>
      </c>
      <c r="I5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10.8</v>
      </c>
    </row>
    <row r="585" spans="1:9" x14ac:dyDescent="0.25">
      <c r="A585" s="1">
        <v>39106</v>
      </c>
      <c r="B585" s="2" t="s">
        <v>14</v>
      </c>
      <c r="C585">
        <v>349</v>
      </c>
      <c r="D585">
        <f>YEAR(cukier[[#This Row],[Data]])</f>
        <v>2007</v>
      </c>
      <c r="E5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85" s="5">
        <f>cukier[[#This Row],[Cena z kg]]*cukier[[#This Row],[KG cukru]]</f>
        <v>729.41</v>
      </c>
      <c r="G585">
        <f>IF(B584=cukier[[#This Row],[NIP]],0,1)</f>
        <v>0</v>
      </c>
      <c r="H585">
        <f>IF(cukier[[#This Row],[Czy ten sam]]=0,H584+cukier[[#This Row],[KG cukru]],cukier[[#This Row],[KG cukru]])</f>
        <v>4164</v>
      </c>
      <c r="I5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34.9</v>
      </c>
    </row>
    <row r="586" spans="1:9" x14ac:dyDescent="0.25">
      <c r="A586" s="1">
        <v>39197</v>
      </c>
      <c r="B586" s="2" t="s">
        <v>14</v>
      </c>
      <c r="C586">
        <v>497</v>
      </c>
      <c r="D586">
        <f>YEAR(cukier[[#This Row],[Data]])</f>
        <v>2007</v>
      </c>
      <c r="E5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86" s="5">
        <f>cukier[[#This Row],[Cena z kg]]*cukier[[#This Row],[KG cukru]]</f>
        <v>1038.73</v>
      </c>
      <c r="G586">
        <f>IF(B585=cukier[[#This Row],[NIP]],0,1)</f>
        <v>0</v>
      </c>
      <c r="H586">
        <f>IF(cukier[[#This Row],[Czy ten sam]]=0,H585+cukier[[#This Row],[KG cukru]],cukier[[#This Row],[KG cukru]])</f>
        <v>4661</v>
      </c>
      <c r="I5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49.7</v>
      </c>
    </row>
    <row r="587" spans="1:9" x14ac:dyDescent="0.25">
      <c r="A587" s="1">
        <v>39218</v>
      </c>
      <c r="B587" s="2" t="s">
        <v>14</v>
      </c>
      <c r="C587">
        <v>293</v>
      </c>
      <c r="D587">
        <f>YEAR(cukier[[#This Row],[Data]])</f>
        <v>2007</v>
      </c>
      <c r="E5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87" s="5">
        <f>cukier[[#This Row],[Cena z kg]]*cukier[[#This Row],[KG cukru]]</f>
        <v>612.37</v>
      </c>
      <c r="G587">
        <f>IF(B586=cukier[[#This Row],[NIP]],0,1)</f>
        <v>0</v>
      </c>
      <c r="H587">
        <f>IF(cukier[[#This Row],[Czy ten sam]]=0,H586+cukier[[#This Row],[KG cukru]],cukier[[#This Row],[KG cukru]])</f>
        <v>4954</v>
      </c>
      <c r="I5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29.3</v>
      </c>
    </row>
    <row r="588" spans="1:9" x14ac:dyDescent="0.25">
      <c r="A588" s="1">
        <v>39230</v>
      </c>
      <c r="B588" s="2" t="s">
        <v>14</v>
      </c>
      <c r="C588">
        <v>415</v>
      </c>
      <c r="D588">
        <f>YEAR(cukier[[#This Row],[Data]])</f>
        <v>2007</v>
      </c>
      <c r="E5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88" s="5">
        <f>cukier[[#This Row],[Cena z kg]]*cukier[[#This Row],[KG cukru]]</f>
        <v>867.34999999999991</v>
      </c>
      <c r="G588">
        <f>IF(B587=cukier[[#This Row],[NIP]],0,1)</f>
        <v>0</v>
      </c>
      <c r="H588">
        <f>IF(cukier[[#This Row],[Czy ten sam]]=0,H587+cukier[[#This Row],[KG cukru]],cukier[[#This Row],[KG cukru]])</f>
        <v>5369</v>
      </c>
      <c r="I5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41.5</v>
      </c>
    </row>
    <row r="589" spans="1:9" x14ac:dyDescent="0.25">
      <c r="A589" s="1">
        <v>39248</v>
      </c>
      <c r="B589" s="2" t="s">
        <v>14</v>
      </c>
      <c r="C589">
        <v>169</v>
      </c>
      <c r="D589">
        <f>YEAR(cukier[[#This Row],[Data]])</f>
        <v>2007</v>
      </c>
      <c r="E5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89" s="5">
        <f>cukier[[#This Row],[Cena z kg]]*cukier[[#This Row],[KG cukru]]</f>
        <v>353.21</v>
      </c>
      <c r="G589">
        <f>IF(B588=cukier[[#This Row],[NIP]],0,1)</f>
        <v>0</v>
      </c>
      <c r="H589">
        <f>IF(cukier[[#This Row],[Czy ten sam]]=0,H588+cukier[[#This Row],[KG cukru]],cukier[[#This Row],[KG cukru]])</f>
        <v>5538</v>
      </c>
      <c r="I5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16.900000000000002</v>
      </c>
    </row>
    <row r="590" spans="1:9" x14ac:dyDescent="0.25">
      <c r="A590" s="1">
        <v>39329</v>
      </c>
      <c r="B590" s="2" t="s">
        <v>14</v>
      </c>
      <c r="C590">
        <v>294</v>
      </c>
      <c r="D590">
        <f>YEAR(cukier[[#This Row],[Data]])</f>
        <v>2007</v>
      </c>
      <c r="E5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90" s="5">
        <f>cukier[[#This Row],[Cena z kg]]*cukier[[#This Row],[KG cukru]]</f>
        <v>614.45999999999992</v>
      </c>
      <c r="G590">
        <f>IF(B589=cukier[[#This Row],[NIP]],0,1)</f>
        <v>0</v>
      </c>
      <c r="H590">
        <f>IF(cukier[[#This Row],[Czy ten sam]]=0,H589+cukier[[#This Row],[KG cukru]],cukier[[#This Row],[KG cukru]])</f>
        <v>5832</v>
      </c>
      <c r="I5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29.400000000000002</v>
      </c>
    </row>
    <row r="591" spans="1:9" x14ac:dyDescent="0.25">
      <c r="A591" s="1">
        <v>39397</v>
      </c>
      <c r="B591" s="2" t="s">
        <v>14</v>
      </c>
      <c r="C591">
        <v>396</v>
      </c>
      <c r="D591">
        <f>YEAR(cukier[[#This Row],[Data]])</f>
        <v>2007</v>
      </c>
      <c r="E5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591" s="5">
        <f>cukier[[#This Row],[Cena z kg]]*cukier[[#This Row],[KG cukru]]</f>
        <v>827.64</v>
      </c>
      <c r="G591">
        <f>IF(B590=cukier[[#This Row],[NIP]],0,1)</f>
        <v>0</v>
      </c>
      <c r="H591">
        <f>IF(cukier[[#This Row],[Czy ten sam]]=0,H590+cukier[[#This Row],[KG cukru]],cukier[[#This Row],[KG cukru]])</f>
        <v>6228</v>
      </c>
      <c r="I5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39.6</v>
      </c>
    </row>
    <row r="592" spans="1:9" x14ac:dyDescent="0.25">
      <c r="A592" s="1">
        <v>39483</v>
      </c>
      <c r="B592" s="2" t="s">
        <v>14</v>
      </c>
      <c r="C592">
        <v>333</v>
      </c>
      <c r="D592">
        <f>YEAR(cukier[[#This Row],[Data]])</f>
        <v>2008</v>
      </c>
      <c r="E5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92" s="5">
        <f>cukier[[#This Row],[Cena z kg]]*cukier[[#This Row],[KG cukru]]</f>
        <v>715.94999999999993</v>
      </c>
      <c r="G592">
        <f>IF(B591=cukier[[#This Row],[NIP]],0,1)</f>
        <v>0</v>
      </c>
      <c r="H592">
        <f>IF(cukier[[#This Row],[Czy ten sam]]=0,H591+cukier[[#This Row],[KG cukru]],cukier[[#This Row],[KG cukru]])</f>
        <v>6561</v>
      </c>
      <c r="I5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33.300000000000004</v>
      </c>
    </row>
    <row r="593" spans="1:9" x14ac:dyDescent="0.25">
      <c r="A593" s="1">
        <v>39505</v>
      </c>
      <c r="B593" s="2" t="s">
        <v>14</v>
      </c>
      <c r="C593">
        <v>446</v>
      </c>
      <c r="D593">
        <f>YEAR(cukier[[#This Row],[Data]])</f>
        <v>2008</v>
      </c>
      <c r="E5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93" s="5">
        <f>cukier[[#This Row],[Cena z kg]]*cukier[[#This Row],[KG cukru]]</f>
        <v>958.9</v>
      </c>
      <c r="G593">
        <f>IF(B592=cukier[[#This Row],[NIP]],0,1)</f>
        <v>0</v>
      </c>
      <c r="H593">
        <f>IF(cukier[[#This Row],[Czy ten sam]]=0,H592+cukier[[#This Row],[KG cukru]],cukier[[#This Row],[KG cukru]])</f>
        <v>7007</v>
      </c>
      <c r="I5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44.6</v>
      </c>
    </row>
    <row r="594" spans="1:9" x14ac:dyDescent="0.25">
      <c r="A594" s="1">
        <v>39536</v>
      </c>
      <c r="B594" s="2" t="s">
        <v>14</v>
      </c>
      <c r="C594">
        <v>431</v>
      </c>
      <c r="D594">
        <f>YEAR(cukier[[#This Row],[Data]])</f>
        <v>2008</v>
      </c>
      <c r="E5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94" s="5">
        <f>cukier[[#This Row],[Cena z kg]]*cukier[[#This Row],[KG cukru]]</f>
        <v>926.65</v>
      </c>
      <c r="G594">
        <f>IF(B593=cukier[[#This Row],[NIP]],0,1)</f>
        <v>0</v>
      </c>
      <c r="H594">
        <f>IF(cukier[[#This Row],[Czy ten sam]]=0,H593+cukier[[#This Row],[KG cukru]],cukier[[#This Row],[KG cukru]])</f>
        <v>7438</v>
      </c>
      <c r="I5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43.1</v>
      </c>
    </row>
    <row r="595" spans="1:9" x14ac:dyDescent="0.25">
      <c r="A595" s="1">
        <v>39554</v>
      </c>
      <c r="B595" s="2" t="s">
        <v>14</v>
      </c>
      <c r="C595">
        <v>433</v>
      </c>
      <c r="D595">
        <f>YEAR(cukier[[#This Row],[Data]])</f>
        <v>2008</v>
      </c>
      <c r="E5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95" s="5">
        <f>cukier[[#This Row],[Cena z kg]]*cukier[[#This Row],[KG cukru]]</f>
        <v>930.94999999999993</v>
      </c>
      <c r="G595">
        <f>IF(B594=cukier[[#This Row],[NIP]],0,1)</f>
        <v>0</v>
      </c>
      <c r="H595">
        <f>IF(cukier[[#This Row],[Czy ten sam]]=0,H594+cukier[[#This Row],[KG cukru]],cukier[[#This Row],[KG cukru]])</f>
        <v>7871</v>
      </c>
      <c r="I5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43.300000000000004</v>
      </c>
    </row>
    <row r="596" spans="1:9" x14ac:dyDescent="0.25">
      <c r="A596" s="1">
        <v>39571</v>
      </c>
      <c r="B596" s="2" t="s">
        <v>14</v>
      </c>
      <c r="C596">
        <v>320</v>
      </c>
      <c r="D596">
        <f>YEAR(cukier[[#This Row],[Data]])</f>
        <v>2008</v>
      </c>
      <c r="E5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96" s="5">
        <f>cukier[[#This Row],[Cena z kg]]*cukier[[#This Row],[KG cukru]]</f>
        <v>688</v>
      </c>
      <c r="G596">
        <f>IF(B595=cukier[[#This Row],[NIP]],0,1)</f>
        <v>0</v>
      </c>
      <c r="H596">
        <f>IF(cukier[[#This Row],[Czy ten sam]]=0,H595+cukier[[#This Row],[KG cukru]],cukier[[#This Row],[KG cukru]])</f>
        <v>8191</v>
      </c>
      <c r="I5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</v>
      </c>
    </row>
    <row r="597" spans="1:9" x14ac:dyDescent="0.25">
      <c r="A597" s="1">
        <v>39698</v>
      </c>
      <c r="B597" s="2" t="s">
        <v>14</v>
      </c>
      <c r="C597">
        <v>492</v>
      </c>
      <c r="D597">
        <f>YEAR(cukier[[#This Row],[Data]])</f>
        <v>2008</v>
      </c>
      <c r="E5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97" s="5">
        <f>cukier[[#This Row],[Cena z kg]]*cukier[[#This Row],[KG cukru]]</f>
        <v>1057.8</v>
      </c>
      <c r="G597">
        <f>IF(B596=cukier[[#This Row],[NIP]],0,1)</f>
        <v>0</v>
      </c>
      <c r="H597">
        <f>IF(cukier[[#This Row],[Czy ten sam]]=0,H596+cukier[[#This Row],[KG cukru]],cukier[[#This Row],[KG cukru]])</f>
        <v>8683</v>
      </c>
      <c r="I5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49.2</v>
      </c>
    </row>
    <row r="598" spans="1:9" x14ac:dyDescent="0.25">
      <c r="A598" s="1">
        <v>39745</v>
      </c>
      <c r="B598" s="2" t="s">
        <v>14</v>
      </c>
      <c r="C598">
        <v>415</v>
      </c>
      <c r="D598">
        <f>YEAR(cukier[[#This Row],[Data]])</f>
        <v>2008</v>
      </c>
      <c r="E5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98" s="5">
        <f>cukier[[#This Row],[Cena z kg]]*cukier[[#This Row],[KG cukru]]</f>
        <v>892.25</v>
      </c>
      <c r="G598">
        <f>IF(B597=cukier[[#This Row],[NIP]],0,1)</f>
        <v>0</v>
      </c>
      <c r="H598">
        <f>IF(cukier[[#This Row],[Czy ten sam]]=0,H597+cukier[[#This Row],[KG cukru]],cukier[[#This Row],[KG cukru]])</f>
        <v>9098</v>
      </c>
      <c r="I5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41.5</v>
      </c>
    </row>
    <row r="599" spans="1:9" x14ac:dyDescent="0.25">
      <c r="A599" s="1">
        <v>39811</v>
      </c>
      <c r="B599" s="2" t="s">
        <v>14</v>
      </c>
      <c r="C599">
        <v>110</v>
      </c>
      <c r="D599">
        <f>YEAR(cukier[[#This Row],[Data]])</f>
        <v>2008</v>
      </c>
      <c r="E5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599" s="5">
        <f>cukier[[#This Row],[Cena z kg]]*cukier[[#This Row],[KG cukru]]</f>
        <v>236.5</v>
      </c>
      <c r="G599">
        <f>IF(B598=cukier[[#This Row],[NIP]],0,1)</f>
        <v>0</v>
      </c>
      <c r="H599">
        <f>IF(cukier[[#This Row],[Czy ten sam]]=0,H598+cukier[[#This Row],[KG cukru]],cukier[[#This Row],[KG cukru]])</f>
        <v>9208</v>
      </c>
      <c r="I5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</v>
      </c>
    </row>
    <row r="600" spans="1:9" x14ac:dyDescent="0.25">
      <c r="A600" s="1">
        <v>39819</v>
      </c>
      <c r="B600" s="2" t="s">
        <v>14</v>
      </c>
      <c r="C600">
        <v>129</v>
      </c>
      <c r="D600">
        <f>YEAR(cukier[[#This Row],[Data]])</f>
        <v>2009</v>
      </c>
      <c r="E6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00" s="5">
        <f>cukier[[#This Row],[Cena z kg]]*cukier[[#This Row],[KG cukru]]</f>
        <v>274.77</v>
      </c>
      <c r="G600">
        <f>IF(B599=cukier[[#This Row],[NIP]],0,1)</f>
        <v>0</v>
      </c>
      <c r="H600">
        <f>IF(cukier[[#This Row],[Czy ten sam]]=0,H599+cukier[[#This Row],[KG cukru]],cukier[[#This Row],[KG cukru]])</f>
        <v>9337</v>
      </c>
      <c r="I6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12.9</v>
      </c>
    </row>
    <row r="601" spans="1:9" x14ac:dyDescent="0.25">
      <c r="A601" s="1">
        <v>39853</v>
      </c>
      <c r="B601" s="2" t="s">
        <v>14</v>
      </c>
      <c r="C601">
        <v>423</v>
      </c>
      <c r="D601">
        <f>YEAR(cukier[[#This Row],[Data]])</f>
        <v>2009</v>
      </c>
      <c r="E6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01" s="5">
        <f>cukier[[#This Row],[Cena z kg]]*cukier[[#This Row],[KG cukru]]</f>
        <v>900.99</v>
      </c>
      <c r="G601">
        <f>IF(B600=cukier[[#This Row],[NIP]],0,1)</f>
        <v>0</v>
      </c>
      <c r="H601">
        <f>IF(cukier[[#This Row],[Czy ten sam]]=0,H600+cukier[[#This Row],[KG cukru]],cukier[[#This Row],[KG cukru]])</f>
        <v>9760</v>
      </c>
      <c r="I6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42.300000000000004</v>
      </c>
    </row>
    <row r="602" spans="1:9" x14ac:dyDescent="0.25">
      <c r="A602" s="1">
        <v>39902</v>
      </c>
      <c r="B602" s="2" t="s">
        <v>14</v>
      </c>
      <c r="C602">
        <v>406</v>
      </c>
      <c r="D602">
        <f>YEAR(cukier[[#This Row],[Data]])</f>
        <v>2009</v>
      </c>
      <c r="E6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02" s="5">
        <f>cukier[[#This Row],[Cena z kg]]*cukier[[#This Row],[KG cukru]]</f>
        <v>864.78</v>
      </c>
      <c r="G602">
        <f>IF(B601=cukier[[#This Row],[NIP]],0,1)</f>
        <v>0</v>
      </c>
      <c r="H602">
        <f>IF(cukier[[#This Row],[Czy ten sam]]=0,H601+cukier[[#This Row],[KG cukru]],cukier[[#This Row],[KG cukru]])</f>
        <v>10166</v>
      </c>
      <c r="I6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81.2</v>
      </c>
    </row>
    <row r="603" spans="1:9" x14ac:dyDescent="0.25">
      <c r="A603" s="1">
        <v>39904</v>
      </c>
      <c r="B603" s="2" t="s">
        <v>14</v>
      </c>
      <c r="C603">
        <v>108</v>
      </c>
      <c r="D603">
        <f>YEAR(cukier[[#This Row],[Data]])</f>
        <v>2009</v>
      </c>
      <c r="E6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03" s="5">
        <f>cukier[[#This Row],[Cena z kg]]*cukier[[#This Row],[KG cukru]]</f>
        <v>230.04</v>
      </c>
      <c r="G603">
        <f>IF(B602=cukier[[#This Row],[NIP]],0,1)</f>
        <v>0</v>
      </c>
      <c r="H603">
        <f>IF(cukier[[#This Row],[Czy ten sam]]=0,H602+cukier[[#This Row],[KG cukru]],cukier[[#This Row],[KG cukru]])</f>
        <v>10274</v>
      </c>
      <c r="I6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21.6</v>
      </c>
    </row>
    <row r="604" spans="1:9" x14ac:dyDescent="0.25">
      <c r="A604" s="1">
        <v>39949</v>
      </c>
      <c r="B604" s="2" t="s">
        <v>14</v>
      </c>
      <c r="C604">
        <v>261</v>
      </c>
      <c r="D604">
        <f>YEAR(cukier[[#This Row],[Data]])</f>
        <v>2009</v>
      </c>
      <c r="E6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04" s="5">
        <f>cukier[[#This Row],[Cena z kg]]*cukier[[#This Row],[KG cukru]]</f>
        <v>555.92999999999995</v>
      </c>
      <c r="G604">
        <f>IF(B603=cukier[[#This Row],[NIP]],0,1)</f>
        <v>0</v>
      </c>
      <c r="H604">
        <f>IF(cukier[[#This Row],[Czy ten sam]]=0,H603+cukier[[#This Row],[KG cukru]],cukier[[#This Row],[KG cukru]])</f>
        <v>10535</v>
      </c>
      <c r="I6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52.2</v>
      </c>
    </row>
    <row r="605" spans="1:9" x14ac:dyDescent="0.25">
      <c r="A605" s="1">
        <v>40039</v>
      </c>
      <c r="B605" s="2" t="s">
        <v>14</v>
      </c>
      <c r="C605">
        <v>340</v>
      </c>
      <c r="D605">
        <f>YEAR(cukier[[#This Row],[Data]])</f>
        <v>2009</v>
      </c>
      <c r="E6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05" s="5">
        <f>cukier[[#This Row],[Cena z kg]]*cukier[[#This Row],[KG cukru]]</f>
        <v>724.19999999999993</v>
      </c>
      <c r="G605">
        <f>IF(B604=cukier[[#This Row],[NIP]],0,1)</f>
        <v>0</v>
      </c>
      <c r="H605">
        <f>IF(cukier[[#This Row],[Czy ten sam]]=0,H604+cukier[[#This Row],[KG cukru]],cukier[[#This Row],[KG cukru]])</f>
        <v>10875</v>
      </c>
      <c r="I6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68</v>
      </c>
    </row>
    <row r="606" spans="1:9" x14ac:dyDescent="0.25">
      <c r="A606" s="1">
        <v>40090</v>
      </c>
      <c r="B606" s="2" t="s">
        <v>14</v>
      </c>
      <c r="C606">
        <v>290</v>
      </c>
      <c r="D606">
        <f>YEAR(cukier[[#This Row],[Data]])</f>
        <v>2009</v>
      </c>
      <c r="E6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06" s="5">
        <f>cukier[[#This Row],[Cena z kg]]*cukier[[#This Row],[KG cukru]]</f>
        <v>617.69999999999993</v>
      </c>
      <c r="G606">
        <f>IF(B605=cukier[[#This Row],[NIP]],0,1)</f>
        <v>0</v>
      </c>
      <c r="H606">
        <f>IF(cukier[[#This Row],[Czy ten sam]]=0,H605+cukier[[#This Row],[KG cukru]],cukier[[#This Row],[KG cukru]])</f>
        <v>11165</v>
      </c>
      <c r="I6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58</v>
      </c>
    </row>
    <row r="607" spans="1:9" x14ac:dyDescent="0.25">
      <c r="A607" s="1">
        <v>40134</v>
      </c>
      <c r="B607" s="2" t="s">
        <v>14</v>
      </c>
      <c r="C607">
        <v>276</v>
      </c>
      <c r="D607">
        <f>YEAR(cukier[[#This Row],[Data]])</f>
        <v>2009</v>
      </c>
      <c r="E6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07" s="5">
        <f>cukier[[#This Row],[Cena z kg]]*cukier[[#This Row],[KG cukru]]</f>
        <v>587.88</v>
      </c>
      <c r="G607">
        <f>IF(B606=cukier[[#This Row],[NIP]],0,1)</f>
        <v>0</v>
      </c>
      <c r="H607">
        <f>IF(cukier[[#This Row],[Czy ten sam]]=0,H606+cukier[[#This Row],[KG cukru]],cukier[[#This Row],[KG cukru]])</f>
        <v>11441</v>
      </c>
      <c r="I6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55.2</v>
      </c>
    </row>
    <row r="608" spans="1:9" x14ac:dyDescent="0.25">
      <c r="A608" s="1">
        <v>40153</v>
      </c>
      <c r="B608" s="2" t="s">
        <v>14</v>
      </c>
      <c r="C608">
        <v>211</v>
      </c>
      <c r="D608">
        <f>YEAR(cukier[[#This Row],[Data]])</f>
        <v>2009</v>
      </c>
      <c r="E6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08" s="5">
        <f>cukier[[#This Row],[Cena z kg]]*cukier[[#This Row],[KG cukru]]</f>
        <v>449.42999999999995</v>
      </c>
      <c r="G608">
        <f>IF(B607=cukier[[#This Row],[NIP]],0,1)</f>
        <v>0</v>
      </c>
      <c r="H608">
        <f>IF(cukier[[#This Row],[Czy ten sam]]=0,H607+cukier[[#This Row],[KG cukru]],cukier[[#This Row],[KG cukru]])</f>
        <v>11652</v>
      </c>
      <c r="I6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42.2</v>
      </c>
    </row>
    <row r="609" spans="1:9" x14ac:dyDescent="0.25">
      <c r="A609" s="1">
        <v>40203</v>
      </c>
      <c r="B609" s="2" t="s">
        <v>14</v>
      </c>
      <c r="C609">
        <v>200</v>
      </c>
      <c r="D609">
        <f>YEAR(cukier[[#This Row],[Data]])</f>
        <v>2010</v>
      </c>
      <c r="E6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09" s="5">
        <f>cukier[[#This Row],[Cena z kg]]*cukier[[#This Row],[KG cukru]]</f>
        <v>420</v>
      </c>
      <c r="G609">
        <f>IF(B608=cukier[[#This Row],[NIP]],0,1)</f>
        <v>0</v>
      </c>
      <c r="H609">
        <f>IF(cukier[[#This Row],[Czy ten sam]]=0,H608+cukier[[#This Row],[KG cukru]],cukier[[#This Row],[KG cukru]])</f>
        <v>11852</v>
      </c>
      <c r="I6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</v>
      </c>
    </row>
    <row r="610" spans="1:9" x14ac:dyDescent="0.25">
      <c r="A610" s="1">
        <v>40217</v>
      </c>
      <c r="B610" s="2" t="s">
        <v>14</v>
      </c>
      <c r="C610">
        <v>317</v>
      </c>
      <c r="D610">
        <f>YEAR(cukier[[#This Row],[Data]])</f>
        <v>2010</v>
      </c>
      <c r="E6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0" s="5">
        <f>cukier[[#This Row],[Cena z kg]]*cukier[[#This Row],[KG cukru]]</f>
        <v>665.7</v>
      </c>
      <c r="G610">
        <f>IF(B609=cukier[[#This Row],[NIP]],0,1)</f>
        <v>0</v>
      </c>
      <c r="H610">
        <f>IF(cukier[[#This Row],[Czy ten sam]]=0,H609+cukier[[#This Row],[KG cukru]],cukier[[#This Row],[KG cukru]])</f>
        <v>12169</v>
      </c>
      <c r="I6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63.400000000000006</v>
      </c>
    </row>
    <row r="611" spans="1:9" x14ac:dyDescent="0.25">
      <c r="A611" s="1">
        <v>40250</v>
      </c>
      <c r="B611" s="2" t="s">
        <v>14</v>
      </c>
      <c r="C611">
        <v>417</v>
      </c>
      <c r="D611">
        <f>YEAR(cukier[[#This Row],[Data]])</f>
        <v>2010</v>
      </c>
      <c r="E6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1" s="5">
        <f>cukier[[#This Row],[Cena z kg]]*cukier[[#This Row],[KG cukru]]</f>
        <v>875.7</v>
      </c>
      <c r="G611">
        <f>IF(B610=cukier[[#This Row],[NIP]],0,1)</f>
        <v>0</v>
      </c>
      <c r="H611">
        <f>IF(cukier[[#This Row],[Czy ten sam]]=0,H610+cukier[[#This Row],[KG cukru]],cukier[[#This Row],[KG cukru]])</f>
        <v>12586</v>
      </c>
      <c r="I6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83.4</v>
      </c>
    </row>
    <row r="612" spans="1:9" x14ac:dyDescent="0.25">
      <c r="A612" s="1">
        <v>40272</v>
      </c>
      <c r="B612" s="2" t="s">
        <v>14</v>
      </c>
      <c r="C612">
        <v>400</v>
      </c>
      <c r="D612">
        <f>YEAR(cukier[[#This Row],[Data]])</f>
        <v>2010</v>
      </c>
      <c r="E6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2" s="5">
        <f>cukier[[#This Row],[Cena z kg]]*cukier[[#This Row],[KG cukru]]</f>
        <v>840</v>
      </c>
      <c r="G612">
        <f>IF(B611=cukier[[#This Row],[NIP]],0,1)</f>
        <v>0</v>
      </c>
      <c r="H612">
        <f>IF(cukier[[#This Row],[Czy ten sam]]=0,H611+cukier[[#This Row],[KG cukru]],cukier[[#This Row],[KG cukru]])</f>
        <v>12986</v>
      </c>
      <c r="I6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</v>
      </c>
    </row>
    <row r="613" spans="1:9" x14ac:dyDescent="0.25">
      <c r="A613" s="1">
        <v>40299</v>
      </c>
      <c r="B613" s="2" t="s">
        <v>14</v>
      </c>
      <c r="C613">
        <v>475</v>
      </c>
      <c r="D613">
        <f>YEAR(cukier[[#This Row],[Data]])</f>
        <v>2010</v>
      </c>
      <c r="E6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3" s="5">
        <f>cukier[[#This Row],[Cena z kg]]*cukier[[#This Row],[KG cukru]]</f>
        <v>997.5</v>
      </c>
      <c r="G613">
        <f>IF(B612=cukier[[#This Row],[NIP]],0,1)</f>
        <v>0</v>
      </c>
      <c r="H613">
        <f>IF(cukier[[#This Row],[Czy ten sam]]=0,H612+cukier[[#This Row],[KG cukru]],cukier[[#This Row],[KG cukru]])</f>
        <v>13461</v>
      </c>
      <c r="I6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95</v>
      </c>
    </row>
    <row r="614" spans="1:9" x14ac:dyDescent="0.25">
      <c r="A614" s="1">
        <v>40337</v>
      </c>
      <c r="B614" s="2" t="s">
        <v>14</v>
      </c>
      <c r="C614">
        <v>329</v>
      </c>
      <c r="D614">
        <f>YEAR(cukier[[#This Row],[Data]])</f>
        <v>2010</v>
      </c>
      <c r="E6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4" s="5">
        <f>cukier[[#This Row],[Cena z kg]]*cukier[[#This Row],[KG cukru]]</f>
        <v>690.9</v>
      </c>
      <c r="G614">
        <f>IF(B613=cukier[[#This Row],[NIP]],0,1)</f>
        <v>0</v>
      </c>
      <c r="H614">
        <f>IF(cukier[[#This Row],[Czy ten sam]]=0,H613+cukier[[#This Row],[KG cukru]],cukier[[#This Row],[KG cukru]])</f>
        <v>13790</v>
      </c>
      <c r="I6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65.8</v>
      </c>
    </row>
    <row r="615" spans="1:9" x14ac:dyDescent="0.25">
      <c r="A615" s="1">
        <v>40346</v>
      </c>
      <c r="B615" s="2" t="s">
        <v>14</v>
      </c>
      <c r="C615">
        <v>233</v>
      </c>
      <c r="D615">
        <f>YEAR(cukier[[#This Row],[Data]])</f>
        <v>2010</v>
      </c>
      <c r="E6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5" s="5">
        <f>cukier[[#This Row],[Cena z kg]]*cukier[[#This Row],[KG cukru]]</f>
        <v>489.3</v>
      </c>
      <c r="G615">
        <f>IF(B614=cukier[[#This Row],[NIP]],0,1)</f>
        <v>0</v>
      </c>
      <c r="H615">
        <f>IF(cukier[[#This Row],[Czy ten sam]]=0,H614+cukier[[#This Row],[KG cukru]],cukier[[#This Row],[KG cukru]])</f>
        <v>14023</v>
      </c>
      <c r="I6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46.6</v>
      </c>
    </row>
    <row r="616" spans="1:9" x14ac:dyDescent="0.25">
      <c r="A616" s="1">
        <v>40448</v>
      </c>
      <c r="B616" s="2" t="s">
        <v>14</v>
      </c>
      <c r="C616">
        <v>219</v>
      </c>
      <c r="D616">
        <f>YEAR(cukier[[#This Row],[Data]])</f>
        <v>2010</v>
      </c>
      <c r="E6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6" s="5">
        <f>cukier[[#This Row],[Cena z kg]]*cukier[[#This Row],[KG cukru]]</f>
        <v>459.90000000000003</v>
      </c>
      <c r="G616">
        <f>IF(B615=cukier[[#This Row],[NIP]],0,1)</f>
        <v>0</v>
      </c>
      <c r="H616">
        <f>IF(cukier[[#This Row],[Czy ten sam]]=0,H615+cukier[[#This Row],[KG cukru]],cukier[[#This Row],[KG cukru]])</f>
        <v>14242</v>
      </c>
      <c r="I6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43.800000000000004</v>
      </c>
    </row>
    <row r="617" spans="1:9" x14ac:dyDescent="0.25">
      <c r="A617" s="1">
        <v>40460</v>
      </c>
      <c r="B617" s="2" t="s">
        <v>14</v>
      </c>
      <c r="C617">
        <v>429</v>
      </c>
      <c r="D617">
        <f>YEAR(cukier[[#This Row],[Data]])</f>
        <v>2010</v>
      </c>
      <c r="E6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7" s="5">
        <f>cukier[[#This Row],[Cena z kg]]*cukier[[#This Row],[KG cukru]]</f>
        <v>900.90000000000009</v>
      </c>
      <c r="G617">
        <f>IF(B616=cukier[[#This Row],[NIP]],0,1)</f>
        <v>0</v>
      </c>
      <c r="H617">
        <f>IF(cukier[[#This Row],[Czy ten sam]]=0,H616+cukier[[#This Row],[KG cukru]],cukier[[#This Row],[KG cukru]])</f>
        <v>14671</v>
      </c>
      <c r="I6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85.800000000000011</v>
      </c>
    </row>
    <row r="618" spans="1:9" x14ac:dyDescent="0.25">
      <c r="A618" s="1">
        <v>40463</v>
      </c>
      <c r="B618" s="2" t="s">
        <v>14</v>
      </c>
      <c r="C618">
        <v>427</v>
      </c>
      <c r="D618">
        <f>YEAR(cukier[[#This Row],[Data]])</f>
        <v>2010</v>
      </c>
      <c r="E6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8" s="5">
        <f>cukier[[#This Row],[Cena z kg]]*cukier[[#This Row],[KG cukru]]</f>
        <v>896.7</v>
      </c>
      <c r="G618">
        <f>IF(B617=cukier[[#This Row],[NIP]],0,1)</f>
        <v>0</v>
      </c>
      <c r="H618">
        <f>IF(cukier[[#This Row],[Czy ten sam]]=0,H617+cukier[[#This Row],[KG cukru]],cukier[[#This Row],[KG cukru]])</f>
        <v>15098</v>
      </c>
      <c r="I6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85.4</v>
      </c>
    </row>
    <row r="619" spans="1:9" x14ac:dyDescent="0.25">
      <c r="A619" s="1">
        <v>40481</v>
      </c>
      <c r="B619" s="2" t="s">
        <v>14</v>
      </c>
      <c r="C619">
        <v>126</v>
      </c>
      <c r="D619">
        <f>YEAR(cukier[[#This Row],[Data]])</f>
        <v>2010</v>
      </c>
      <c r="E6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19" s="5">
        <f>cukier[[#This Row],[Cena z kg]]*cukier[[#This Row],[KG cukru]]</f>
        <v>264.60000000000002</v>
      </c>
      <c r="G619">
        <f>IF(B618=cukier[[#This Row],[NIP]],0,1)</f>
        <v>0</v>
      </c>
      <c r="H619">
        <f>IF(cukier[[#This Row],[Czy ten sam]]=0,H618+cukier[[#This Row],[KG cukru]],cukier[[#This Row],[KG cukru]])</f>
        <v>15224</v>
      </c>
      <c r="I6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25.200000000000003</v>
      </c>
    </row>
    <row r="620" spans="1:9" x14ac:dyDescent="0.25">
      <c r="A620" s="1">
        <v>40508</v>
      </c>
      <c r="B620" s="2" t="s">
        <v>14</v>
      </c>
      <c r="C620">
        <v>191</v>
      </c>
      <c r="D620">
        <f>YEAR(cukier[[#This Row],[Data]])</f>
        <v>2010</v>
      </c>
      <c r="E6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20" s="5">
        <f>cukier[[#This Row],[Cena z kg]]*cukier[[#This Row],[KG cukru]]</f>
        <v>401.1</v>
      </c>
      <c r="G620">
        <f>IF(B619=cukier[[#This Row],[NIP]],0,1)</f>
        <v>0</v>
      </c>
      <c r="H620">
        <f>IF(cukier[[#This Row],[Czy ten sam]]=0,H619+cukier[[#This Row],[KG cukru]],cukier[[#This Row],[KG cukru]])</f>
        <v>15415</v>
      </c>
      <c r="I6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38.200000000000003</v>
      </c>
    </row>
    <row r="621" spans="1:9" x14ac:dyDescent="0.25">
      <c r="A621" s="1">
        <v>40516</v>
      </c>
      <c r="B621" s="2" t="s">
        <v>14</v>
      </c>
      <c r="C621">
        <v>175</v>
      </c>
      <c r="D621">
        <f>YEAR(cukier[[#This Row],[Data]])</f>
        <v>2010</v>
      </c>
      <c r="E6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21" s="5">
        <f>cukier[[#This Row],[Cena z kg]]*cukier[[#This Row],[KG cukru]]</f>
        <v>367.5</v>
      </c>
      <c r="G621">
        <f>IF(B620=cukier[[#This Row],[NIP]],0,1)</f>
        <v>0</v>
      </c>
      <c r="H621">
        <f>IF(cukier[[#This Row],[Czy ten sam]]=0,H620+cukier[[#This Row],[KG cukru]],cukier[[#This Row],[KG cukru]])</f>
        <v>15590</v>
      </c>
      <c r="I6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</v>
      </c>
    </row>
    <row r="622" spans="1:9" x14ac:dyDescent="0.25">
      <c r="A622" s="1">
        <v>40627</v>
      </c>
      <c r="B622" s="2" t="s">
        <v>14</v>
      </c>
      <c r="C622">
        <v>411</v>
      </c>
      <c r="D622">
        <f>YEAR(cukier[[#This Row],[Data]])</f>
        <v>2011</v>
      </c>
      <c r="E6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622" s="5">
        <f>cukier[[#This Row],[Cena z kg]]*cukier[[#This Row],[KG cukru]]</f>
        <v>904.2</v>
      </c>
      <c r="G622">
        <f>IF(B621=cukier[[#This Row],[NIP]],0,1)</f>
        <v>0</v>
      </c>
      <c r="H622">
        <f>IF(cukier[[#This Row],[Czy ten sam]]=0,H621+cukier[[#This Row],[KG cukru]],cukier[[#This Row],[KG cukru]])</f>
        <v>16001</v>
      </c>
      <c r="I6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82.2</v>
      </c>
    </row>
    <row r="623" spans="1:9" x14ac:dyDescent="0.25">
      <c r="A623" s="1">
        <v>40636</v>
      </c>
      <c r="B623" s="2" t="s">
        <v>14</v>
      </c>
      <c r="C623">
        <v>237</v>
      </c>
      <c r="D623">
        <f>YEAR(cukier[[#This Row],[Data]])</f>
        <v>2011</v>
      </c>
      <c r="E6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623" s="5">
        <f>cukier[[#This Row],[Cena z kg]]*cukier[[#This Row],[KG cukru]]</f>
        <v>521.40000000000009</v>
      </c>
      <c r="G623">
        <f>IF(B622=cukier[[#This Row],[NIP]],0,1)</f>
        <v>0</v>
      </c>
      <c r="H623">
        <f>IF(cukier[[#This Row],[Czy ten sam]]=0,H622+cukier[[#This Row],[KG cukru]],cukier[[#This Row],[KG cukru]])</f>
        <v>16238</v>
      </c>
      <c r="I6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47.400000000000006</v>
      </c>
    </row>
    <row r="624" spans="1:9" x14ac:dyDescent="0.25">
      <c r="A624" s="1">
        <v>40771</v>
      </c>
      <c r="B624" s="2" t="s">
        <v>14</v>
      </c>
      <c r="C624">
        <v>450</v>
      </c>
      <c r="D624">
        <f>YEAR(cukier[[#This Row],[Data]])</f>
        <v>2011</v>
      </c>
      <c r="E6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624" s="5">
        <f>cukier[[#This Row],[Cena z kg]]*cukier[[#This Row],[KG cukru]]</f>
        <v>990.00000000000011</v>
      </c>
      <c r="G624">
        <f>IF(B623=cukier[[#This Row],[NIP]],0,1)</f>
        <v>0</v>
      </c>
      <c r="H624">
        <f>IF(cukier[[#This Row],[Czy ten sam]]=0,H623+cukier[[#This Row],[KG cukru]],cukier[[#This Row],[KG cukru]])</f>
        <v>16688</v>
      </c>
      <c r="I6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90</v>
      </c>
    </row>
    <row r="625" spans="1:9" x14ac:dyDescent="0.25">
      <c r="A625" s="1">
        <v>40928</v>
      </c>
      <c r="B625" s="2" t="s">
        <v>14</v>
      </c>
      <c r="C625">
        <v>223</v>
      </c>
      <c r="D625">
        <f>YEAR(cukier[[#This Row],[Data]])</f>
        <v>2012</v>
      </c>
      <c r="E6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625" s="5">
        <f>cukier[[#This Row],[Cena z kg]]*cukier[[#This Row],[KG cukru]]</f>
        <v>501.75</v>
      </c>
      <c r="G625">
        <f>IF(B624=cukier[[#This Row],[NIP]],0,1)</f>
        <v>0</v>
      </c>
      <c r="H625">
        <f>IF(cukier[[#This Row],[Czy ten sam]]=0,H624+cukier[[#This Row],[KG cukru]],cukier[[#This Row],[KG cukru]])</f>
        <v>16911</v>
      </c>
      <c r="I6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44.6</v>
      </c>
    </row>
    <row r="626" spans="1:9" x14ac:dyDescent="0.25">
      <c r="A626" s="1">
        <v>40974</v>
      </c>
      <c r="B626" s="2" t="s">
        <v>14</v>
      </c>
      <c r="C626">
        <v>340</v>
      </c>
      <c r="D626">
        <f>YEAR(cukier[[#This Row],[Data]])</f>
        <v>2012</v>
      </c>
      <c r="E6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626" s="5">
        <f>cukier[[#This Row],[Cena z kg]]*cukier[[#This Row],[KG cukru]]</f>
        <v>765</v>
      </c>
      <c r="G626">
        <f>IF(B625=cukier[[#This Row],[NIP]],0,1)</f>
        <v>0</v>
      </c>
      <c r="H626">
        <f>IF(cukier[[#This Row],[Czy ten sam]]=0,H625+cukier[[#This Row],[KG cukru]],cukier[[#This Row],[KG cukru]])</f>
        <v>17251</v>
      </c>
      <c r="I6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68</v>
      </c>
    </row>
    <row r="627" spans="1:9" x14ac:dyDescent="0.25">
      <c r="A627" s="1">
        <v>41013</v>
      </c>
      <c r="B627" s="2" t="s">
        <v>14</v>
      </c>
      <c r="C627">
        <v>166</v>
      </c>
      <c r="D627">
        <f>YEAR(cukier[[#This Row],[Data]])</f>
        <v>2012</v>
      </c>
      <c r="E6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627" s="5">
        <f>cukier[[#This Row],[Cena z kg]]*cukier[[#This Row],[KG cukru]]</f>
        <v>373.5</v>
      </c>
      <c r="G627">
        <f>IF(B626=cukier[[#This Row],[NIP]],0,1)</f>
        <v>0</v>
      </c>
      <c r="H627">
        <f>IF(cukier[[#This Row],[Czy ten sam]]=0,H626+cukier[[#This Row],[KG cukru]],cukier[[#This Row],[KG cukru]])</f>
        <v>17417</v>
      </c>
      <c r="I6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33.200000000000003</v>
      </c>
    </row>
    <row r="628" spans="1:9" x14ac:dyDescent="0.25">
      <c r="A628" s="1">
        <v>41033</v>
      </c>
      <c r="B628" s="2" t="s">
        <v>14</v>
      </c>
      <c r="C628">
        <v>235</v>
      </c>
      <c r="D628">
        <f>YEAR(cukier[[#This Row],[Data]])</f>
        <v>2012</v>
      </c>
      <c r="E6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628" s="5">
        <f>cukier[[#This Row],[Cena z kg]]*cukier[[#This Row],[KG cukru]]</f>
        <v>528.75</v>
      </c>
      <c r="G628">
        <f>IF(B627=cukier[[#This Row],[NIP]],0,1)</f>
        <v>0</v>
      </c>
      <c r="H628">
        <f>IF(cukier[[#This Row],[Czy ten sam]]=0,H627+cukier[[#This Row],[KG cukru]],cukier[[#This Row],[KG cukru]])</f>
        <v>17652</v>
      </c>
      <c r="I6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47</v>
      </c>
    </row>
    <row r="629" spans="1:9" x14ac:dyDescent="0.25">
      <c r="A629" s="1">
        <v>41096</v>
      </c>
      <c r="B629" s="2" t="s">
        <v>14</v>
      </c>
      <c r="C629">
        <v>112</v>
      </c>
      <c r="D629">
        <f>YEAR(cukier[[#This Row],[Data]])</f>
        <v>2012</v>
      </c>
      <c r="E6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629" s="5">
        <f>cukier[[#This Row],[Cena z kg]]*cukier[[#This Row],[KG cukru]]</f>
        <v>252</v>
      </c>
      <c r="G629">
        <f>IF(B628=cukier[[#This Row],[NIP]],0,1)</f>
        <v>0</v>
      </c>
      <c r="H629">
        <f>IF(cukier[[#This Row],[Czy ten sam]]=0,H628+cukier[[#This Row],[KG cukru]],cukier[[#This Row],[KG cukru]])</f>
        <v>17764</v>
      </c>
      <c r="I6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22.400000000000002</v>
      </c>
    </row>
    <row r="630" spans="1:9" x14ac:dyDescent="0.25">
      <c r="A630" s="1">
        <v>41122</v>
      </c>
      <c r="B630" s="2" t="s">
        <v>14</v>
      </c>
      <c r="C630">
        <v>401</v>
      </c>
      <c r="D630">
        <f>YEAR(cukier[[#This Row],[Data]])</f>
        <v>2012</v>
      </c>
      <c r="E6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630" s="5">
        <f>cukier[[#This Row],[Cena z kg]]*cukier[[#This Row],[KG cukru]]</f>
        <v>902.25</v>
      </c>
      <c r="G630">
        <f>IF(B629=cukier[[#This Row],[NIP]],0,1)</f>
        <v>0</v>
      </c>
      <c r="H630">
        <f>IF(cukier[[#This Row],[Czy ten sam]]=0,H629+cukier[[#This Row],[KG cukru]],cukier[[#This Row],[KG cukru]])</f>
        <v>18165</v>
      </c>
      <c r="I6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80.2</v>
      </c>
    </row>
    <row r="631" spans="1:9" x14ac:dyDescent="0.25">
      <c r="A631" s="1">
        <v>41179</v>
      </c>
      <c r="B631" s="2" t="s">
        <v>14</v>
      </c>
      <c r="C631">
        <v>346</v>
      </c>
      <c r="D631">
        <f>YEAR(cukier[[#This Row],[Data]])</f>
        <v>2012</v>
      </c>
      <c r="E6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631" s="5">
        <f>cukier[[#This Row],[Cena z kg]]*cukier[[#This Row],[KG cukru]]</f>
        <v>778.5</v>
      </c>
      <c r="G631">
        <f>IF(B630=cukier[[#This Row],[NIP]],0,1)</f>
        <v>0</v>
      </c>
      <c r="H631">
        <f>IF(cukier[[#This Row],[Czy ten sam]]=0,H630+cukier[[#This Row],[KG cukru]],cukier[[#This Row],[KG cukru]])</f>
        <v>18511</v>
      </c>
      <c r="I6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69.2</v>
      </c>
    </row>
    <row r="632" spans="1:9" x14ac:dyDescent="0.25">
      <c r="A632" s="1">
        <v>41294</v>
      </c>
      <c r="B632" s="2" t="s">
        <v>14</v>
      </c>
      <c r="C632">
        <v>211</v>
      </c>
      <c r="D632">
        <f>YEAR(cukier[[#This Row],[Data]])</f>
        <v>2013</v>
      </c>
      <c r="E6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32" s="5">
        <f>cukier[[#This Row],[Cena z kg]]*cukier[[#This Row],[KG cukru]]</f>
        <v>468.42</v>
      </c>
      <c r="G632">
        <f>IF(B631=cukier[[#This Row],[NIP]],0,1)</f>
        <v>0</v>
      </c>
      <c r="H632">
        <f>IF(cukier[[#This Row],[Czy ten sam]]=0,H631+cukier[[#This Row],[KG cukru]],cukier[[#This Row],[KG cukru]])</f>
        <v>18722</v>
      </c>
      <c r="I6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42.2</v>
      </c>
    </row>
    <row r="633" spans="1:9" x14ac:dyDescent="0.25">
      <c r="A633" s="1">
        <v>41301</v>
      </c>
      <c r="B633" s="2" t="s">
        <v>14</v>
      </c>
      <c r="C633">
        <v>134</v>
      </c>
      <c r="D633">
        <f>YEAR(cukier[[#This Row],[Data]])</f>
        <v>2013</v>
      </c>
      <c r="E6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33" s="5">
        <f>cukier[[#This Row],[Cena z kg]]*cukier[[#This Row],[KG cukru]]</f>
        <v>297.48</v>
      </c>
      <c r="G633">
        <f>IF(B632=cukier[[#This Row],[NIP]],0,1)</f>
        <v>0</v>
      </c>
      <c r="H633">
        <f>IF(cukier[[#This Row],[Czy ten sam]]=0,H632+cukier[[#This Row],[KG cukru]],cukier[[#This Row],[KG cukru]])</f>
        <v>18856</v>
      </c>
      <c r="I6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26.8</v>
      </c>
    </row>
    <row r="634" spans="1:9" x14ac:dyDescent="0.25">
      <c r="A634" s="1">
        <v>41356</v>
      </c>
      <c r="B634" s="2" t="s">
        <v>14</v>
      </c>
      <c r="C634">
        <v>202</v>
      </c>
      <c r="D634">
        <f>YEAR(cukier[[#This Row],[Data]])</f>
        <v>2013</v>
      </c>
      <c r="E6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34" s="5">
        <f>cukier[[#This Row],[Cena z kg]]*cukier[[#This Row],[KG cukru]]</f>
        <v>448.44000000000005</v>
      </c>
      <c r="G634">
        <f>IF(B633=cukier[[#This Row],[NIP]],0,1)</f>
        <v>0</v>
      </c>
      <c r="H634">
        <f>IF(cukier[[#This Row],[Czy ten sam]]=0,H633+cukier[[#This Row],[KG cukru]],cukier[[#This Row],[KG cukru]])</f>
        <v>19058</v>
      </c>
      <c r="I6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40.400000000000006</v>
      </c>
    </row>
    <row r="635" spans="1:9" x14ac:dyDescent="0.25">
      <c r="A635" s="1">
        <v>41372</v>
      </c>
      <c r="B635" s="2" t="s">
        <v>14</v>
      </c>
      <c r="C635">
        <v>286</v>
      </c>
      <c r="D635">
        <f>YEAR(cukier[[#This Row],[Data]])</f>
        <v>2013</v>
      </c>
      <c r="E6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35" s="5">
        <f>cukier[[#This Row],[Cena z kg]]*cukier[[#This Row],[KG cukru]]</f>
        <v>634.92000000000007</v>
      </c>
      <c r="G635">
        <f>IF(B634=cukier[[#This Row],[NIP]],0,1)</f>
        <v>0</v>
      </c>
      <c r="H635">
        <f>IF(cukier[[#This Row],[Czy ten sam]]=0,H634+cukier[[#This Row],[KG cukru]],cukier[[#This Row],[KG cukru]])</f>
        <v>19344</v>
      </c>
      <c r="I6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57.2</v>
      </c>
    </row>
    <row r="636" spans="1:9" x14ac:dyDescent="0.25">
      <c r="A636" s="1">
        <v>41374</v>
      </c>
      <c r="B636" s="2" t="s">
        <v>14</v>
      </c>
      <c r="C636">
        <v>231</v>
      </c>
      <c r="D636">
        <f>YEAR(cukier[[#This Row],[Data]])</f>
        <v>2013</v>
      </c>
      <c r="E6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36" s="5">
        <f>cukier[[#This Row],[Cena z kg]]*cukier[[#This Row],[KG cukru]]</f>
        <v>512.82000000000005</v>
      </c>
      <c r="G636">
        <f>IF(B635=cukier[[#This Row],[NIP]],0,1)</f>
        <v>0</v>
      </c>
      <c r="H636">
        <f>IF(cukier[[#This Row],[Czy ten sam]]=0,H635+cukier[[#This Row],[KG cukru]],cukier[[#This Row],[KG cukru]])</f>
        <v>19575</v>
      </c>
      <c r="I6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46.2</v>
      </c>
    </row>
    <row r="637" spans="1:9" x14ac:dyDescent="0.25">
      <c r="A637" s="1">
        <v>41376</v>
      </c>
      <c r="B637" s="2" t="s">
        <v>14</v>
      </c>
      <c r="C637">
        <v>311</v>
      </c>
      <c r="D637">
        <f>YEAR(cukier[[#This Row],[Data]])</f>
        <v>2013</v>
      </c>
      <c r="E6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37" s="5">
        <f>cukier[[#This Row],[Cena z kg]]*cukier[[#This Row],[KG cukru]]</f>
        <v>690.42000000000007</v>
      </c>
      <c r="G637">
        <f>IF(B636=cukier[[#This Row],[NIP]],0,1)</f>
        <v>0</v>
      </c>
      <c r="H637">
        <f>IF(cukier[[#This Row],[Czy ten sam]]=0,H636+cukier[[#This Row],[KG cukru]],cukier[[#This Row],[KG cukru]])</f>
        <v>19886</v>
      </c>
      <c r="I6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62.2</v>
      </c>
    </row>
    <row r="638" spans="1:9" x14ac:dyDescent="0.25">
      <c r="A638" s="1">
        <v>41398</v>
      </c>
      <c r="B638" s="2" t="s">
        <v>14</v>
      </c>
      <c r="C638">
        <v>471</v>
      </c>
      <c r="D638">
        <f>YEAR(cukier[[#This Row],[Data]])</f>
        <v>2013</v>
      </c>
      <c r="E6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38" s="5">
        <f>cukier[[#This Row],[Cena z kg]]*cukier[[#This Row],[KG cukru]]</f>
        <v>1045.6200000000001</v>
      </c>
      <c r="G638">
        <f>IF(B637=cukier[[#This Row],[NIP]],0,1)</f>
        <v>0</v>
      </c>
      <c r="H638">
        <f>IF(cukier[[#This Row],[Czy ten sam]]=0,H637+cukier[[#This Row],[KG cukru]],cukier[[#This Row],[KG cukru]])</f>
        <v>20357</v>
      </c>
      <c r="I6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94.2</v>
      </c>
    </row>
    <row r="639" spans="1:9" x14ac:dyDescent="0.25">
      <c r="A639" s="1">
        <v>41544</v>
      </c>
      <c r="B639" s="2" t="s">
        <v>14</v>
      </c>
      <c r="C639">
        <v>436</v>
      </c>
      <c r="D639">
        <f>YEAR(cukier[[#This Row],[Data]])</f>
        <v>2013</v>
      </c>
      <c r="E6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39" s="5">
        <f>cukier[[#This Row],[Cena z kg]]*cukier[[#This Row],[KG cukru]]</f>
        <v>967.92000000000007</v>
      </c>
      <c r="G639">
        <f>IF(B638=cukier[[#This Row],[NIP]],0,1)</f>
        <v>0</v>
      </c>
      <c r="H639">
        <f>IF(cukier[[#This Row],[Czy ten sam]]=0,H638+cukier[[#This Row],[KG cukru]],cukier[[#This Row],[KG cukru]])</f>
        <v>20793</v>
      </c>
      <c r="I6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87.2</v>
      </c>
    </row>
    <row r="640" spans="1:9" x14ac:dyDescent="0.25">
      <c r="A640" s="1">
        <v>41562</v>
      </c>
      <c r="B640" s="2" t="s">
        <v>14</v>
      </c>
      <c r="C640">
        <v>367</v>
      </c>
      <c r="D640">
        <f>YEAR(cukier[[#This Row],[Data]])</f>
        <v>2013</v>
      </c>
      <c r="E6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40" s="5">
        <f>cukier[[#This Row],[Cena z kg]]*cukier[[#This Row],[KG cukru]]</f>
        <v>814.74000000000012</v>
      </c>
      <c r="G640">
        <f>IF(B639=cukier[[#This Row],[NIP]],0,1)</f>
        <v>0</v>
      </c>
      <c r="H640">
        <f>IF(cukier[[#This Row],[Czy ten sam]]=0,H639+cukier[[#This Row],[KG cukru]],cukier[[#This Row],[KG cukru]])</f>
        <v>21160</v>
      </c>
      <c r="I6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73.400000000000006</v>
      </c>
    </row>
    <row r="641" spans="1:9" x14ac:dyDescent="0.25">
      <c r="A641" s="1">
        <v>41609</v>
      </c>
      <c r="B641" s="2" t="s">
        <v>14</v>
      </c>
      <c r="C641">
        <v>284</v>
      </c>
      <c r="D641">
        <f>YEAR(cukier[[#This Row],[Data]])</f>
        <v>2013</v>
      </c>
      <c r="E6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41" s="5">
        <f>cukier[[#This Row],[Cena z kg]]*cukier[[#This Row],[KG cukru]]</f>
        <v>630.48</v>
      </c>
      <c r="G641">
        <f>IF(B640=cukier[[#This Row],[NIP]],0,1)</f>
        <v>0</v>
      </c>
      <c r="H641">
        <f>IF(cukier[[#This Row],[Czy ten sam]]=0,H640+cukier[[#This Row],[KG cukru]],cukier[[#This Row],[KG cukru]])</f>
        <v>21444</v>
      </c>
      <c r="I6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56.800000000000004</v>
      </c>
    </row>
    <row r="642" spans="1:9" x14ac:dyDescent="0.25">
      <c r="A642" s="1">
        <v>41642</v>
      </c>
      <c r="B642" s="2" t="s">
        <v>14</v>
      </c>
      <c r="C642">
        <v>164</v>
      </c>
      <c r="D642">
        <f>YEAR(cukier[[#This Row],[Data]])</f>
        <v>2014</v>
      </c>
      <c r="E6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42" s="5">
        <f>cukier[[#This Row],[Cena z kg]]*cukier[[#This Row],[KG cukru]]</f>
        <v>365.71999999999997</v>
      </c>
      <c r="G642">
        <f>IF(B641=cukier[[#This Row],[NIP]],0,1)</f>
        <v>0</v>
      </c>
      <c r="H642">
        <f>IF(cukier[[#This Row],[Czy ten sam]]=0,H641+cukier[[#This Row],[KG cukru]],cukier[[#This Row],[KG cukru]])</f>
        <v>21608</v>
      </c>
      <c r="I6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32.800000000000004</v>
      </c>
    </row>
    <row r="643" spans="1:9" x14ac:dyDescent="0.25">
      <c r="A643" s="1">
        <v>41716</v>
      </c>
      <c r="B643" s="2" t="s">
        <v>14</v>
      </c>
      <c r="C643">
        <v>265</v>
      </c>
      <c r="D643">
        <f>YEAR(cukier[[#This Row],[Data]])</f>
        <v>2014</v>
      </c>
      <c r="E6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43" s="5">
        <f>cukier[[#This Row],[Cena z kg]]*cukier[[#This Row],[KG cukru]]</f>
        <v>590.95000000000005</v>
      </c>
      <c r="G643">
        <f>IF(B642=cukier[[#This Row],[NIP]],0,1)</f>
        <v>0</v>
      </c>
      <c r="H643">
        <f>IF(cukier[[#This Row],[Czy ten sam]]=0,H642+cukier[[#This Row],[KG cukru]],cukier[[#This Row],[KG cukru]])</f>
        <v>21873</v>
      </c>
      <c r="I6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53</v>
      </c>
    </row>
    <row r="644" spans="1:9" x14ac:dyDescent="0.25">
      <c r="A644" s="1">
        <v>41774</v>
      </c>
      <c r="B644" s="2" t="s">
        <v>14</v>
      </c>
      <c r="C644">
        <v>173</v>
      </c>
      <c r="D644">
        <f>YEAR(cukier[[#This Row],[Data]])</f>
        <v>2014</v>
      </c>
      <c r="E6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44" s="5">
        <f>cukier[[#This Row],[Cena z kg]]*cukier[[#This Row],[KG cukru]]</f>
        <v>385.79</v>
      </c>
      <c r="G644">
        <f>IF(B643=cukier[[#This Row],[NIP]],0,1)</f>
        <v>0</v>
      </c>
      <c r="H644">
        <f>IF(cukier[[#This Row],[Czy ten sam]]=0,H643+cukier[[#This Row],[KG cukru]],cukier[[#This Row],[KG cukru]])</f>
        <v>22046</v>
      </c>
      <c r="I6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34.6</v>
      </c>
    </row>
    <row r="645" spans="1:9" x14ac:dyDescent="0.25">
      <c r="A645" s="1">
        <v>41786</v>
      </c>
      <c r="B645" s="2" t="s">
        <v>14</v>
      </c>
      <c r="C645">
        <v>324</v>
      </c>
      <c r="D645">
        <f>YEAR(cukier[[#This Row],[Data]])</f>
        <v>2014</v>
      </c>
      <c r="E6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45" s="5">
        <f>cukier[[#This Row],[Cena z kg]]*cukier[[#This Row],[KG cukru]]</f>
        <v>722.52</v>
      </c>
      <c r="G645">
        <f>IF(B644=cukier[[#This Row],[NIP]],0,1)</f>
        <v>0</v>
      </c>
      <c r="H645">
        <f>IF(cukier[[#This Row],[Czy ten sam]]=0,H644+cukier[[#This Row],[KG cukru]],cukier[[#This Row],[KG cukru]])</f>
        <v>22370</v>
      </c>
      <c r="I6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64.8</v>
      </c>
    </row>
    <row r="646" spans="1:9" x14ac:dyDescent="0.25">
      <c r="A646" s="1">
        <v>41807</v>
      </c>
      <c r="B646" s="2" t="s">
        <v>14</v>
      </c>
      <c r="C646">
        <v>249</v>
      </c>
      <c r="D646">
        <f>YEAR(cukier[[#This Row],[Data]])</f>
        <v>2014</v>
      </c>
      <c r="E6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46" s="5">
        <f>cukier[[#This Row],[Cena z kg]]*cukier[[#This Row],[KG cukru]]</f>
        <v>555.27</v>
      </c>
      <c r="G646">
        <f>IF(B645=cukier[[#This Row],[NIP]],0,1)</f>
        <v>0</v>
      </c>
      <c r="H646">
        <f>IF(cukier[[#This Row],[Czy ten sam]]=0,H645+cukier[[#This Row],[KG cukru]],cukier[[#This Row],[KG cukru]])</f>
        <v>22619</v>
      </c>
      <c r="I6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49.800000000000004</v>
      </c>
    </row>
    <row r="647" spans="1:9" x14ac:dyDescent="0.25">
      <c r="A647" s="1">
        <v>41868</v>
      </c>
      <c r="B647" s="2" t="s">
        <v>14</v>
      </c>
      <c r="C647">
        <v>435</v>
      </c>
      <c r="D647">
        <f>YEAR(cukier[[#This Row],[Data]])</f>
        <v>2014</v>
      </c>
      <c r="E6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47" s="5">
        <f>cukier[[#This Row],[Cena z kg]]*cukier[[#This Row],[KG cukru]]</f>
        <v>970.05</v>
      </c>
      <c r="G647">
        <f>IF(B646=cukier[[#This Row],[NIP]],0,1)</f>
        <v>0</v>
      </c>
      <c r="H647">
        <f>IF(cukier[[#This Row],[Czy ten sam]]=0,H646+cukier[[#This Row],[KG cukru]],cukier[[#This Row],[KG cukru]])</f>
        <v>23054</v>
      </c>
      <c r="I6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87</v>
      </c>
    </row>
    <row r="648" spans="1:9" x14ac:dyDescent="0.25">
      <c r="A648" s="1">
        <v>41880</v>
      </c>
      <c r="B648" s="2" t="s">
        <v>14</v>
      </c>
      <c r="C648">
        <v>112</v>
      </c>
      <c r="D648">
        <f>YEAR(cukier[[#This Row],[Data]])</f>
        <v>2014</v>
      </c>
      <c r="E6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48" s="5">
        <f>cukier[[#This Row],[Cena z kg]]*cukier[[#This Row],[KG cukru]]</f>
        <v>249.76</v>
      </c>
      <c r="G648">
        <f>IF(B647=cukier[[#This Row],[NIP]],0,1)</f>
        <v>0</v>
      </c>
      <c r="H648">
        <f>IF(cukier[[#This Row],[Czy ten sam]]=0,H647+cukier[[#This Row],[KG cukru]],cukier[[#This Row],[KG cukru]])</f>
        <v>23166</v>
      </c>
      <c r="I6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22.400000000000002</v>
      </c>
    </row>
    <row r="649" spans="1:9" x14ac:dyDescent="0.25">
      <c r="A649" s="1">
        <v>41897</v>
      </c>
      <c r="B649" s="2" t="s">
        <v>14</v>
      </c>
      <c r="C649">
        <v>220</v>
      </c>
      <c r="D649">
        <f>YEAR(cukier[[#This Row],[Data]])</f>
        <v>2014</v>
      </c>
      <c r="E6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49" s="5">
        <f>cukier[[#This Row],[Cena z kg]]*cukier[[#This Row],[KG cukru]]</f>
        <v>490.6</v>
      </c>
      <c r="G649">
        <f>IF(B648=cukier[[#This Row],[NIP]],0,1)</f>
        <v>0</v>
      </c>
      <c r="H649">
        <f>IF(cukier[[#This Row],[Czy ten sam]]=0,H648+cukier[[#This Row],[KG cukru]],cukier[[#This Row],[KG cukru]])</f>
        <v>23386</v>
      </c>
      <c r="I6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</v>
      </c>
    </row>
    <row r="650" spans="1:9" x14ac:dyDescent="0.25">
      <c r="A650" s="1">
        <v>41989</v>
      </c>
      <c r="B650" s="2" t="s">
        <v>14</v>
      </c>
      <c r="C650">
        <v>274</v>
      </c>
      <c r="D650">
        <f>YEAR(cukier[[#This Row],[Data]])</f>
        <v>2014</v>
      </c>
      <c r="E6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50" s="5">
        <f>cukier[[#This Row],[Cena z kg]]*cukier[[#This Row],[KG cukru]]</f>
        <v>611.02</v>
      </c>
      <c r="G650">
        <f>IF(B649=cukier[[#This Row],[NIP]],0,1)</f>
        <v>0</v>
      </c>
      <c r="H650">
        <f>IF(cukier[[#This Row],[Czy ten sam]]=0,H649+cukier[[#This Row],[KG cukru]],cukier[[#This Row],[KG cukru]])</f>
        <v>23660</v>
      </c>
      <c r="I6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54.800000000000004</v>
      </c>
    </row>
    <row r="651" spans="1:9" x14ac:dyDescent="0.25">
      <c r="A651" s="1">
        <v>39878</v>
      </c>
      <c r="B651" s="2" t="s">
        <v>184</v>
      </c>
      <c r="C651">
        <v>4</v>
      </c>
      <c r="D651">
        <f>YEAR(cukier[[#This Row],[Data]])</f>
        <v>2009</v>
      </c>
      <c r="E6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51" s="5">
        <f>cukier[[#This Row],[Cena z kg]]*cukier[[#This Row],[KG cukru]]</f>
        <v>8.52</v>
      </c>
      <c r="G651">
        <f>IF(B650=cukier[[#This Row],[NIP]],0,1)</f>
        <v>1</v>
      </c>
      <c r="H651">
        <f>IF(cukier[[#This Row],[Czy ten sam]]=0,H650+cukier[[#This Row],[KG cukru]],cukier[[#This Row],[KG cukru]])</f>
        <v>4</v>
      </c>
      <c r="I6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52" spans="1:9" x14ac:dyDescent="0.25">
      <c r="A652" s="1">
        <v>40092</v>
      </c>
      <c r="B652" s="2" t="s">
        <v>184</v>
      </c>
      <c r="C652">
        <v>14</v>
      </c>
      <c r="D652">
        <f>YEAR(cukier[[#This Row],[Data]])</f>
        <v>2009</v>
      </c>
      <c r="E6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52" s="5">
        <f>cukier[[#This Row],[Cena z kg]]*cukier[[#This Row],[KG cukru]]</f>
        <v>29.82</v>
      </c>
      <c r="G652">
        <f>IF(B651=cukier[[#This Row],[NIP]],0,1)</f>
        <v>0</v>
      </c>
      <c r="H652">
        <f>IF(cukier[[#This Row],[Czy ten sam]]=0,H651+cukier[[#This Row],[KG cukru]],cukier[[#This Row],[KG cukru]])</f>
        <v>18</v>
      </c>
      <c r="I6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53" spans="1:9" x14ac:dyDescent="0.25">
      <c r="A653" s="1">
        <v>40287</v>
      </c>
      <c r="B653" s="2" t="s">
        <v>184</v>
      </c>
      <c r="C653">
        <v>15</v>
      </c>
      <c r="D653">
        <f>YEAR(cukier[[#This Row],[Data]])</f>
        <v>2010</v>
      </c>
      <c r="E6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53" s="5">
        <f>cukier[[#This Row],[Cena z kg]]*cukier[[#This Row],[KG cukru]]</f>
        <v>31.5</v>
      </c>
      <c r="G653">
        <f>IF(B652=cukier[[#This Row],[NIP]],0,1)</f>
        <v>0</v>
      </c>
      <c r="H653">
        <f>IF(cukier[[#This Row],[Czy ten sam]]=0,H652+cukier[[#This Row],[KG cukru]],cukier[[#This Row],[KG cukru]])</f>
        <v>33</v>
      </c>
      <c r="I6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54" spans="1:9" x14ac:dyDescent="0.25">
      <c r="A654" s="1">
        <v>40838</v>
      </c>
      <c r="B654" s="2" t="s">
        <v>184</v>
      </c>
      <c r="C654">
        <v>5</v>
      </c>
      <c r="D654">
        <f>YEAR(cukier[[#This Row],[Data]])</f>
        <v>2011</v>
      </c>
      <c r="E6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654" s="5">
        <f>cukier[[#This Row],[Cena z kg]]*cukier[[#This Row],[KG cukru]]</f>
        <v>11</v>
      </c>
      <c r="G654">
        <f>IF(B653=cukier[[#This Row],[NIP]],0,1)</f>
        <v>0</v>
      </c>
      <c r="H654">
        <f>IF(cukier[[#This Row],[Czy ten sam]]=0,H653+cukier[[#This Row],[KG cukru]],cukier[[#This Row],[KG cukru]])</f>
        <v>38</v>
      </c>
      <c r="I6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55" spans="1:9" x14ac:dyDescent="0.25">
      <c r="A655" s="1">
        <v>40060</v>
      </c>
      <c r="B655" s="2" t="s">
        <v>199</v>
      </c>
      <c r="C655">
        <v>15</v>
      </c>
      <c r="D655">
        <f>YEAR(cukier[[#This Row],[Data]])</f>
        <v>2009</v>
      </c>
      <c r="E6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55" s="5">
        <f>cukier[[#This Row],[Cena z kg]]*cukier[[#This Row],[KG cukru]]</f>
        <v>31.95</v>
      </c>
      <c r="G655">
        <f>IF(B654=cukier[[#This Row],[NIP]],0,1)</f>
        <v>1</v>
      </c>
      <c r="H655">
        <f>IF(cukier[[#This Row],[Czy ten sam]]=0,H654+cukier[[#This Row],[KG cukru]],cukier[[#This Row],[KG cukru]])</f>
        <v>15</v>
      </c>
      <c r="I6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56" spans="1:9" x14ac:dyDescent="0.25">
      <c r="A656" s="1">
        <v>41385</v>
      </c>
      <c r="B656" s="2" t="s">
        <v>199</v>
      </c>
      <c r="C656">
        <v>1</v>
      </c>
      <c r="D656">
        <f>YEAR(cukier[[#This Row],[Data]])</f>
        <v>2013</v>
      </c>
      <c r="E6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56" s="5">
        <f>cukier[[#This Row],[Cena z kg]]*cukier[[#This Row],[KG cukru]]</f>
        <v>2.2200000000000002</v>
      </c>
      <c r="G656">
        <f>IF(B655=cukier[[#This Row],[NIP]],0,1)</f>
        <v>0</v>
      </c>
      <c r="H656">
        <f>IF(cukier[[#This Row],[Czy ten sam]]=0,H655+cukier[[#This Row],[KG cukru]],cukier[[#This Row],[KG cukru]])</f>
        <v>16</v>
      </c>
      <c r="I6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57" spans="1:9" x14ac:dyDescent="0.25">
      <c r="A657" s="1">
        <v>38847</v>
      </c>
      <c r="B657" s="2" t="s">
        <v>106</v>
      </c>
      <c r="C657">
        <v>17</v>
      </c>
      <c r="D657">
        <f>YEAR(cukier[[#This Row],[Data]])</f>
        <v>2006</v>
      </c>
      <c r="E6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657" s="5">
        <f>cukier[[#This Row],[Cena z kg]]*cukier[[#This Row],[KG cukru]]</f>
        <v>34.849999999999994</v>
      </c>
      <c r="G657">
        <f>IF(B656=cukier[[#This Row],[NIP]],0,1)</f>
        <v>1</v>
      </c>
      <c r="H657">
        <f>IF(cukier[[#This Row],[Czy ten sam]]=0,H656+cukier[[#This Row],[KG cukru]],cukier[[#This Row],[KG cukru]])</f>
        <v>17</v>
      </c>
      <c r="I6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58" spans="1:9" x14ac:dyDescent="0.25">
      <c r="A658" s="1">
        <v>40066</v>
      </c>
      <c r="B658" s="2" t="s">
        <v>106</v>
      </c>
      <c r="C658">
        <v>3</v>
      </c>
      <c r="D658">
        <f>YEAR(cukier[[#This Row],[Data]])</f>
        <v>2009</v>
      </c>
      <c r="E6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58" s="5">
        <f>cukier[[#This Row],[Cena z kg]]*cukier[[#This Row],[KG cukru]]</f>
        <v>6.39</v>
      </c>
      <c r="G658">
        <f>IF(B657=cukier[[#This Row],[NIP]],0,1)</f>
        <v>0</v>
      </c>
      <c r="H658">
        <f>IF(cukier[[#This Row],[Czy ten sam]]=0,H657+cukier[[#This Row],[KG cukru]],cukier[[#This Row],[KG cukru]])</f>
        <v>20</v>
      </c>
      <c r="I6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59" spans="1:9" x14ac:dyDescent="0.25">
      <c r="A659" s="1">
        <v>40423</v>
      </c>
      <c r="B659" s="2" t="s">
        <v>106</v>
      </c>
      <c r="C659">
        <v>6</v>
      </c>
      <c r="D659">
        <f>YEAR(cukier[[#This Row],[Data]])</f>
        <v>2010</v>
      </c>
      <c r="E6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59" s="5">
        <f>cukier[[#This Row],[Cena z kg]]*cukier[[#This Row],[KG cukru]]</f>
        <v>12.600000000000001</v>
      </c>
      <c r="G659">
        <f>IF(B658=cukier[[#This Row],[NIP]],0,1)</f>
        <v>0</v>
      </c>
      <c r="H659">
        <f>IF(cukier[[#This Row],[Czy ten sam]]=0,H658+cukier[[#This Row],[KG cukru]],cukier[[#This Row],[KG cukru]])</f>
        <v>26</v>
      </c>
      <c r="I6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0" spans="1:9" x14ac:dyDescent="0.25">
      <c r="A660" s="1">
        <v>41509</v>
      </c>
      <c r="B660" s="2" t="s">
        <v>106</v>
      </c>
      <c r="C660">
        <v>1</v>
      </c>
      <c r="D660">
        <f>YEAR(cukier[[#This Row],[Data]])</f>
        <v>2013</v>
      </c>
      <c r="E6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60" s="5">
        <f>cukier[[#This Row],[Cena z kg]]*cukier[[#This Row],[KG cukru]]</f>
        <v>2.2200000000000002</v>
      </c>
      <c r="G660">
        <f>IF(B659=cukier[[#This Row],[NIP]],0,1)</f>
        <v>0</v>
      </c>
      <c r="H660">
        <f>IF(cukier[[#This Row],[Czy ten sam]]=0,H659+cukier[[#This Row],[KG cukru]],cukier[[#This Row],[KG cukru]])</f>
        <v>27</v>
      </c>
      <c r="I6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1" spans="1:9" x14ac:dyDescent="0.25">
      <c r="A661" s="1">
        <v>39605</v>
      </c>
      <c r="B661" s="2" t="s">
        <v>168</v>
      </c>
      <c r="C661">
        <v>18</v>
      </c>
      <c r="D661">
        <f>YEAR(cukier[[#This Row],[Data]])</f>
        <v>2008</v>
      </c>
      <c r="E6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61" s="5">
        <f>cukier[[#This Row],[Cena z kg]]*cukier[[#This Row],[KG cukru]]</f>
        <v>38.699999999999996</v>
      </c>
      <c r="G661">
        <f>IF(B660=cukier[[#This Row],[NIP]],0,1)</f>
        <v>1</v>
      </c>
      <c r="H661">
        <f>IF(cukier[[#This Row],[Czy ten sam]]=0,H660+cukier[[#This Row],[KG cukru]],cukier[[#This Row],[KG cukru]])</f>
        <v>18</v>
      </c>
      <c r="I6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2" spans="1:9" x14ac:dyDescent="0.25">
      <c r="A662" s="1">
        <v>41076</v>
      </c>
      <c r="B662" s="2" t="s">
        <v>168</v>
      </c>
      <c r="C662">
        <v>20</v>
      </c>
      <c r="D662">
        <f>YEAR(cukier[[#This Row],[Data]])</f>
        <v>2012</v>
      </c>
      <c r="E6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662" s="5">
        <f>cukier[[#This Row],[Cena z kg]]*cukier[[#This Row],[KG cukru]]</f>
        <v>45</v>
      </c>
      <c r="G662">
        <f>IF(B661=cukier[[#This Row],[NIP]],0,1)</f>
        <v>0</v>
      </c>
      <c r="H662">
        <f>IF(cukier[[#This Row],[Czy ten sam]]=0,H661+cukier[[#This Row],[KG cukru]],cukier[[#This Row],[KG cukru]])</f>
        <v>38</v>
      </c>
      <c r="I6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3" spans="1:9" x14ac:dyDescent="0.25">
      <c r="A663" s="1">
        <v>39498</v>
      </c>
      <c r="B663" s="2" t="s">
        <v>158</v>
      </c>
      <c r="C663">
        <v>12</v>
      </c>
      <c r="D663">
        <f>YEAR(cukier[[#This Row],[Data]])</f>
        <v>2008</v>
      </c>
      <c r="E6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63" s="5">
        <f>cukier[[#This Row],[Cena z kg]]*cukier[[#This Row],[KG cukru]]</f>
        <v>25.799999999999997</v>
      </c>
      <c r="G663">
        <f>IF(B662=cukier[[#This Row],[NIP]],0,1)</f>
        <v>1</v>
      </c>
      <c r="H663">
        <f>IF(cukier[[#This Row],[Czy ten sam]]=0,H662+cukier[[#This Row],[KG cukru]],cukier[[#This Row],[KG cukru]])</f>
        <v>12</v>
      </c>
      <c r="I6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4" spans="1:9" x14ac:dyDescent="0.25">
      <c r="A664" s="1">
        <v>38386</v>
      </c>
      <c r="B664" s="2" t="s">
        <v>13</v>
      </c>
      <c r="C664">
        <v>8</v>
      </c>
      <c r="D664">
        <f>YEAR(cukier[[#This Row],[Data]])</f>
        <v>2005</v>
      </c>
      <c r="E6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664" s="5">
        <f>cukier[[#This Row],[Cena z kg]]*cukier[[#This Row],[KG cukru]]</f>
        <v>16</v>
      </c>
      <c r="G664">
        <f>IF(B663=cukier[[#This Row],[NIP]],0,1)</f>
        <v>1</v>
      </c>
      <c r="H664">
        <f>IF(cukier[[#This Row],[Czy ten sam]]=0,H663+cukier[[#This Row],[KG cukru]],cukier[[#This Row],[KG cukru]])</f>
        <v>8</v>
      </c>
      <c r="I6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5" spans="1:9" x14ac:dyDescent="0.25">
      <c r="A665" s="1">
        <v>39230</v>
      </c>
      <c r="B665" s="2" t="s">
        <v>13</v>
      </c>
      <c r="C665">
        <v>10</v>
      </c>
      <c r="D665">
        <f>YEAR(cukier[[#This Row],[Data]])</f>
        <v>2007</v>
      </c>
      <c r="E6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665" s="5">
        <f>cukier[[#This Row],[Cena z kg]]*cukier[[#This Row],[KG cukru]]</f>
        <v>20.9</v>
      </c>
      <c r="G665">
        <f>IF(B664=cukier[[#This Row],[NIP]],0,1)</f>
        <v>0</v>
      </c>
      <c r="H665">
        <f>IF(cukier[[#This Row],[Czy ten sam]]=0,H664+cukier[[#This Row],[KG cukru]],cukier[[#This Row],[KG cukru]])</f>
        <v>18</v>
      </c>
      <c r="I6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6" spans="1:9" x14ac:dyDescent="0.25">
      <c r="A666" s="1">
        <v>39790</v>
      </c>
      <c r="B666" s="2" t="s">
        <v>13</v>
      </c>
      <c r="C666">
        <v>6</v>
      </c>
      <c r="D666">
        <f>YEAR(cukier[[#This Row],[Data]])</f>
        <v>2008</v>
      </c>
      <c r="E6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66" s="5">
        <f>cukier[[#This Row],[Cena z kg]]*cukier[[#This Row],[KG cukru]]</f>
        <v>12.899999999999999</v>
      </c>
      <c r="G666">
        <f>IF(B665=cukier[[#This Row],[NIP]],0,1)</f>
        <v>0</v>
      </c>
      <c r="H666">
        <f>IF(cukier[[#This Row],[Czy ten sam]]=0,H665+cukier[[#This Row],[KG cukru]],cukier[[#This Row],[KG cukru]])</f>
        <v>24</v>
      </c>
      <c r="I6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7" spans="1:9" x14ac:dyDescent="0.25">
      <c r="A667" s="1">
        <v>40799</v>
      </c>
      <c r="B667" s="2" t="s">
        <v>13</v>
      </c>
      <c r="C667">
        <v>20</v>
      </c>
      <c r="D667">
        <f>YEAR(cukier[[#This Row],[Data]])</f>
        <v>2011</v>
      </c>
      <c r="E6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667" s="5">
        <f>cukier[[#This Row],[Cena z kg]]*cukier[[#This Row],[KG cukru]]</f>
        <v>44</v>
      </c>
      <c r="G667">
        <f>IF(B666=cukier[[#This Row],[NIP]],0,1)</f>
        <v>0</v>
      </c>
      <c r="H667">
        <f>IF(cukier[[#This Row],[Czy ten sam]]=0,H666+cukier[[#This Row],[KG cukru]],cukier[[#This Row],[KG cukru]])</f>
        <v>44</v>
      </c>
      <c r="I6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8" spans="1:9" x14ac:dyDescent="0.25">
      <c r="A668" s="1">
        <v>39220</v>
      </c>
      <c r="B668" s="2" t="s">
        <v>142</v>
      </c>
      <c r="C668">
        <v>18</v>
      </c>
      <c r="D668">
        <f>YEAR(cukier[[#This Row],[Data]])</f>
        <v>2007</v>
      </c>
      <c r="E6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668" s="5">
        <f>cukier[[#This Row],[Cena z kg]]*cukier[[#This Row],[KG cukru]]</f>
        <v>37.619999999999997</v>
      </c>
      <c r="G668">
        <f>IF(B667=cukier[[#This Row],[NIP]],0,1)</f>
        <v>1</v>
      </c>
      <c r="H668">
        <f>IF(cukier[[#This Row],[Czy ten sam]]=0,H667+cukier[[#This Row],[KG cukru]],cukier[[#This Row],[KG cukru]])</f>
        <v>18</v>
      </c>
      <c r="I6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69" spans="1:9" x14ac:dyDescent="0.25">
      <c r="A669" s="1">
        <v>39905</v>
      </c>
      <c r="B669" s="2" t="s">
        <v>142</v>
      </c>
      <c r="C669">
        <v>10</v>
      </c>
      <c r="D669">
        <f>YEAR(cukier[[#This Row],[Data]])</f>
        <v>2009</v>
      </c>
      <c r="E6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69" s="5">
        <f>cukier[[#This Row],[Cena z kg]]*cukier[[#This Row],[KG cukru]]</f>
        <v>21.299999999999997</v>
      </c>
      <c r="G669">
        <f>IF(B668=cukier[[#This Row],[NIP]],0,1)</f>
        <v>0</v>
      </c>
      <c r="H669">
        <f>IF(cukier[[#This Row],[Czy ten sam]]=0,H668+cukier[[#This Row],[KG cukru]],cukier[[#This Row],[KG cukru]])</f>
        <v>28</v>
      </c>
      <c r="I6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70" spans="1:9" x14ac:dyDescent="0.25">
      <c r="A670" s="1">
        <v>40489</v>
      </c>
      <c r="B670" s="2" t="s">
        <v>142</v>
      </c>
      <c r="C670">
        <v>2</v>
      </c>
      <c r="D670">
        <f>YEAR(cukier[[#This Row],[Data]])</f>
        <v>2010</v>
      </c>
      <c r="E6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70" s="5">
        <f>cukier[[#This Row],[Cena z kg]]*cukier[[#This Row],[KG cukru]]</f>
        <v>4.2</v>
      </c>
      <c r="G670">
        <f>IF(B669=cukier[[#This Row],[NIP]],0,1)</f>
        <v>0</v>
      </c>
      <c r="H670">
        <f>IF(cukier[[#This Row],[Czy ten sam]]=0,H669+cukier[[#This Row],[KG cukru]],cukier[[#This Row],[KG cukru]])</f>
        <v>30</v>
      </c>
      <c r="I6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71" spans="1:9" x14ac:dyDescent="0.25">
      <c r="A671" s="1">
        <v>40544</v>
      </c>
      <c r="B671" s="2" t="s">
        <v>142</v>
      </c>
      <c r="C671">
        <v>20</v>
      </c>
      <c r="D671">
        <f>YEAR(cukier[[#This Row],[Data]])</f>
        <v>2011</v>
      </c>
      <c r="E6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671" s="5">
        <f>cukier[[#This Row],[Cena z kg]]*cukier[[#This Row],[KG cukru]]</f>
        <v>44</v>
      </c>
      <c r="G671">
        <f>IF(B670=cukier[[#This Row],[NIP]],0,1)</f>
        <v>0</v>
      </c>
      <c r="H671">
        <f>IF(cukier[[#This Row],[Czy ten sam]]=0,H670+cukier[[#This Row],[KG cukru]],cukier[[#This Row],[KG cukru]])</f>
        <v>50</v>
      </c>
      <c r="I6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72" spans="1:9" x14ac:dyDescent="0.25">
      <c r="A672" s="1">
        <v>38603</v>
      </c>
      <c r="B672" s="2" t="s">
        <v>78</v>
      </c>
      <c r="C672">
        <v>106</v>
      </c>
      <c r="D672">
        <f>YEAR(cukier[[#This Row],[Data]])</f>
        <v>2005</v>
      </c>
      <c r="E6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672" s="5">
        <f>cukier[[#This Row],[Cena z kg]]*cukier[[#This Row],[KG cukru]]</f>
        <v>212</v>
      </c>
      <c r="G672">
        <f>IF(B671=cukier[[#This Row],[NIP]],0,1)</f>
        <v>1</v>
      </c>
      <c r="H672">
        <f>IF(cukier[[#This Row],[Czy ten sam]]=0,H671+cukier[[#This Row],[KG cukru]],cukier[[#This Row],[KG cukru]])</f>
        <v>106</v>
      </c>
      <c r="I6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5.3000000000000007</v>
      </c>
    </row>
    <row r="673" spans="1:9" x14ac:dyDescent="0.25">
      <c r="A673" s="1">
        <v>38677</v>
      </c>
      <c r="B673" s="2" t="s">
        <v>78</v>
      </c>
      <c r="C673">
        <v>33</v>
      </c>
      <c r="D673">
        <f>YEAR(cukier[[#This Row],[Data]])</f>
        <v>2005</v>
      </c>
      <c r="E6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673" s="5">
        <f>cukier[[#This Row],[Cena z kg]]*cukier[[#This Row],[KG cukru]]</f>
        <v>66</v>
      </c>
      <c r="G673">
        <f>IF(B672=cukier[[#This Row],[NIP]],0,1)</f>
        <v>0</v>
      </c>
      <c r="H673">
        <f>IF(cukier[[#This Row],[Czy ten sam]]=0,H672+cukier[[#This Row],[KG cukru]],cukier[[#This Row],[KG cukru]])</f>
        <v>139</v>
      </c>
      <c r="I6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1.6500000000000001</v>
      </c>
    </row>
    <row r="674" spans="1:9" x14ac:dyDescent="0.25">
      <c r="A674" s="1">
        <v>38734</v>
      </c>
      <c r="B674" s="2" t="s">
        <v>78</v>
      </c>
      <c r="C674">
        <v>72</v>
      </c>
      <c r="D674">
        <f>YEAR(cukier[[#This Row],[Data]])</f>
        <v>2006</v>
      </c>
      <c r="E6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674" s="5">
        <f>cukier[[#This Row],[Cena z kg]]*cukier[[#This Row],[KG cukru]]</f>
        <v>147.6</v>
      </c>
      <c r="G674">
        <f>IF(B673=cukier[[#This Row],[NIP]],0,1)</f>
        <v>0</v>
      </c>
      <c r="H674">
        <f>IF(cukier[[#This Row],[Czy ten sam]]=0,H673+cukier[[#This Row],[KG cukru]],cukier[[#This Row],[KG cukru]])</f>
        <v>211</v>
      </c>
      <c r="I6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3.6</v>
      </c>
    </row>
    <row r="675" spans="1:9" x14ac:dyDescent="0.25">
      <c r="A675" s="1">
        <v>39139</v>
      </c>
      <c r="B675" s="2" t="s">
        <v>78</v>
      </c>
      <c r="C675">
        <v>156</v>
      </c>
      <c r="D675">
        <f>YEAR(cukier[[#This Row],[Data]])</f>
        <v>2007</v>
      </c>
      <c r="E6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675" s="5">
        <f>cukier[[#This Row],[Cena z kg]]*cukier[[#This Row],[KG cukru]]</f>
        <v>326.03999999999996</v>
      </c>
      <c r="G675">
        <f>IF(B674=cukier[[#This Row],[NIP]],0,1)</f>
        <v>0</v>
      </c>
      <c r="H675">
        <f>IF(cukier[[#This Row],[Czy ten sam]]=0,H674+cukier[[#This Row],[KG cukru]],cukier[[#This Row],[KG cukru]])</f>
        <v>367</v>
      </c>
      <c r="I6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7.8000000000000007</v>
      </c>
    </row>
    <row r="676" spans="1:9" x14ac:dyDescent="0.25">
      <c r="A676" s="1">
        <v>39250</v>
      </c>
      <c r="B676" s="2" t="s">
        <v>78</v>
      </c>
      <c r="C676">
        <v>37</v>
      </c>
      <c r="D676">
        <f>YEAR(cukier[[#This Row],[Data]])</f>
        <v>2007</v>
      </c>
      <c r="E6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676" s="5">
        <f>cukier[[#This Row],[Cena z kg]]*cukier[[#This Row],[KG cukru]]</f>
        <v>77.33</v>
      </c>
      <c r="G676">
        <f>IF(B675=cukier[[#This Row],[NIP]],0,1)</f>
        <v>0</v>
      </c>
      <c r="H676">
        <f>IF(cukier[[#This Row],[Czy ten sam]]=0,H675+cukier[[#This Row],[KG cukru]],cukier[[#This Row],[KG cukru]])</f>
        <v>404</v>
      </c>
      <c r="I6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1.85</v>
      </c>
    </row>
    <row r="677" spans="1:9" x14ac:dyDescent="0.25">
      <c r="A677" s="1">
        <v>39348</v>
      </c>
      <c r="B677" s="2" t="s">
        <v>78</v>
      </c>
      <c r="C677">
        <v>145</v>
      </c>
      <c r="D677">
        <f>YEAR(cukier[[#This Row],[Data]])</f>
        <v>2007</v>
      </c>
      <c r="E6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677" s="5">
        <f>cukier[[#This Row],[Cena z kg]]*cukier[[#This Row],[KG cukru]]</f>
        <v>303.04999999999995</v>
      </c>
      <c r="G677">
        <f>IF(B676=cukier[[#This Row],[NIP]],0,1)</f>
        <v>0</v>
      </c>
      <c r="H677">
        <f>IF(cukier[[#This Row],[Czy ten sam]]=0,H676+cukier[[#This Row],[KG cukru]],cukier[[#This Row],[KG cukru]])</f>
        <v>549</v>
      </c>
      <c r="I6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7.25</v>
      </c>
    </row>
    <row r="678" spans="1:9" x14ac:dyDescent="0.25">
      <c r="A678" s="1">
        <v>39380</v>
      </c>
      <c r="B678" s="2" t="s">
        <v>78</v>
      </c>
      <c r="C678">
        <v>35</v>
      </c>
      <c r="D678">
        <f>YEAR(cukier[[#This Row],[Data]])</f>
        <v>2007</v>
      </c>
      <c r="E6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678" s="5">
        <f>cukier[[#This Row],[Cena z kg]]*cukier[[#This Row],[KG cukru]]</f>
        <v>73.149999999999991</v>
      </c>
      <c r="G678">
        <f>IF(B677=cukier[[#This Row],[NIP]],0,1)</f>
        <v>0</v>
      </c>
      <c r="H678">
        <f>IF(cukier[[#This Row],[Czy ten sam]]=0,H677+cukier[[#This Row],[KG cukru]],cukier[[#This Row],[KG cukru]])</f>
        <v>584</v>
      </c>
      <c r="I6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1.75</v>
      </c>
    </row>
    <row r="679" spans="1:9" x14ac:dyDescent="0.25">
      <c r="A679" s="1">
        <v>39428</v>
      </c>
      <c r="B679" s="2" t="s">
        <v>78</v>
      </c>
      <c r="C679">
        <v>192</v>
      </c>
      <c r="D679">
        <f>YEAR(cukier[[#This Row],[Data]])</f>
        <v>2007</v>
      </c>
      <c r="E6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679" s="5">
        <f>cukier[[#This Row],[Cena z kg]]*cukier[[#This Row],[KG cukru]]</f>
        <v>401.28</v>
      </c>
      <c r="G679">
        <f>IF(B678=cukier[[#This Row],[NIP]],0,1)</f>
        <v>0</v>
      </c>
      <c r="H679">
        <f>IF(cukier[[#This Row],[Czy ten sam]]=0,H678+cukier[[#This Row],[KG cukru]],cukier[[#This Row],[KG cukru]])</f>
        <v>776</v>
      </c>
      <c r="I6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9.6000000000000014</v>
      </c>
    </row>
    <row r="680" spans="1:9" x14ac:dyDescent="0.25">
      <c r="A680" s="1">
        <v>39453</v>
      </c>
      <c r="B680" s="2" t="s">
        <v>78</v>
      </c>
      <c r="C680">
        <v>173</v>
      </c>
      <c r="D680">
        <f>YEAR(cukier[[#This Row],[Data]])</f>
        <v>2008</v>
      </c>
      <c r="E6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80" s="5">
        <f>cukier[[#This Row],[Cena z kg]]*cukier[[#This Row],[KG cukru]]</f>
        <v>371.95</v>
      </c>
      <c r="G680">
        <f>IF(B679=cukier[[#This Row],[NIP]],0,1)</f>
        <v>0</v>
      </c>
      <c r="H680">
        <f>IF(cukier[[#This Row],[Czy ten sam]]=0,H679+cukier[[#This Row],[KG cukru]],cukier[[#This Row],[KG cukru]])</f>
        <v>949</v>
      </c>
      <c r="I6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8.65</v>
      </c>
    </row>
    <row r="681" spans="1:9" x14ac:dyDescent="0.25">
      <c r="A681" s="1">
        <v>39647</v>
      </c>
      <c r="B681" s="2" t="s">
        <v>78</v>
      </c>
      <c r="C681">
        <v>76</v>
      </c>
      <c r="D681">
        <f>YEAR(cukier[[#This Row],[Data]])</f>
        <v>2008</v>
      </c>
      <c r="E6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81" s="5">
        <f>cukier[[#This Row],[Cena z kg]]*cukier[[#This Row],[KG cukru]]</f>
        <v>163.4</v>
      </c>
      <c r="G681">
        <f>IF(B680=cukier[[#This Row],[NIP]],0,1)</f>
        <v>0</v>
      </c>
      <c r="H681">
        <f>IF(cukier[[#This Row],[Czy ten sam]]=0,H680+cukier[[#This Row],[KG cukru]],cukier[[#This Row],[KG cukru]])</f>
        <v>1025</v>
      </c>
      <c r="I6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7.6000000000000005</v>
      </c>
    </row>
    <row r="682" spans="1:9" x14ac:dyDescent="0.25">
      <c r="A682" s="1">
        <v>39669</v>
      </c>
      <c r="B682" s="2" t="s">
        <v>78</v>
      </c>
      <c r="C682">
        <v>83</v>
      </c>
      <c r="D682">
        <f>YEAR(cukier[[#This Row],[Data]])</f>
        <v>2008</v>
      </c>
      <c r="E6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82" s="5">
        <f>cukier[[#This Row],[Cena z kg]]*cukier[[#This Row],[KG cukru]]</f>
        <v>178.45</v>
      </c>
      <c r="G682">
        <f>IF(B681=cukier[[#This Row],[NIP]],0,1)</f>
        <v>0</v>
      </c>
      <c r="H682">
        <f>IF(cukier[[#This Row],[Czy ten sam]]=0,H681+cukier[[#This Row],[KG cukru]],cukier[[#This Row],[KG cukru]])</f>
        <v>1108</v>
      </c>
      <c r="I6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8.3000000000000007</v>
      </c>
    </row>
    <row r="683" spans="1:9" x14ac:dyDescent="0.25">
      <c r="A683" s="1">
        <v>39671</v>
      </c>
      <c r="B683" s="2" t="s">
        <v>78</v>
      </c>
      <c r="C683">
        <v>184</v>
      </c>
      <c r="D683">
        <f>YEAR(cukier[[#This Row],[Data]])</f>
        <v>2008</v>
      </c>
      <c r="E6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83" s="5">
        <f>cukier[[#This Row],[Cena z kg]]*cukier[[#This Row],[KG cukru]]</f>
        <v>395.59999999999997</v>
      </c>
      <c r="G683">
        <f>IF(B682=cukier[[#This Row],[NIP]],0,1)</f>
        <v>0</v>
      </c>
      <c r="H683">
        <f>IF(cukier[[#This Row],[Czy ten sam]]=0,H682+cukier[[#This Row],[KG cukru]],cukier[[#This Row],[KG cukru]])</f>
        <v>1292</v>
      </c>
      <c r="I6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18.400000000000002</v>
      </c>
    </row>
    <row r="684" spans="1:9" x14ac:dyDescent="0.25">
      <c r="A684" s="1">
        <v>39673</v>
      </c>
      <c r="B684" s="2" t="s">
        <v>78</v>
      </c>
      <c r="C684">
        <v>55</v>
      </c>
      <c r="D684">
        <f>YEAR(cukier[[#This Row],[Data]])</f>
        <v>2008</v>
      </c>
      <c r="E6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84" s="5">
        <f>cukier[[#This Row],[Cena z kg]]*cukier[[#This Row],[KG cukru]]</f>
        <v>118.25</v>
      </c>
      <c r="G684">
        <f>IF(B683=cukier[[#This Row],[NIP]],0,1)</f>
        <v>0</v>
      </c>
      <c r="H684">
        <f>IF(cukier[[#This Row],[Czy ten sam]]=0,H683+cukier[[#This Row],[KG cukru]],cukier[[#This Row],[KG cukru]])</f>
        <v>1347</v>
      </c>
      <c r="I6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5.5</v>
      </c>
    </row>
    <row r="685" spans="1:9" x14ac:dyDescent="0.25">
      <c r="A685" s="1">
        <v>40006</v>
      </c>
      <c r="B685" s="2" t="s">
        <v>78</v>
      </c>
      <c r="C685">
        <v>111</v>
      </c>
      <c r="D685">
        <f>YEAR(cukier[[#This Row],[Data]])</f>
        <v>2009</v>
      </c>
      <c r="E6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85" s="5">
        <f>cukier[[#This Row],[Cena z kg]]*cukier[[#This Row],[KG cukru]]</f>
        <v>236.42999999999998</v>
      </c>
      <c r="G685">
        <f>IF(B684=cukier[[#This Row],[NIP]],0,1)</f>
        <v>0</v>
      </c>
      <c r="H685">
        <f>IF(cukier[[#This Row],[Czy ten sam]]=0,H684+cukier[[#This Row],[KG cukru]],cukier[[#This Row],[KG cukru]])</f>
        <v>1458</v>
      </c>
      <c r="I6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11.100000000000001</v>
      </c>
    </row>
    <row r="686" spans="1:9" x14ac:dyDescent="0.25">
      <c r="A686" s="1">
        <v>40122</v>
      </c>
      <c r="B686" s="2" t="s">
        <v>78</v>
      </c>
      <c r="C686">
        <v>142</v>
      </c>
      <c r="D686">
        <f>YEAR(cukier[[#This Row],[Data]])</f>
        <v>2009</v>
      </c>
      <c r="E6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86" s="5">
        <f>cukier[[#This Row],[Cena z kg]]*cukier[[#This Row],[KG cukru]]</f>
        <v>302.45999999999998</v>
      </c>
      <c r="G686">
        <f>IF(B685=cukier[[#This Row],[NIP]],0,1)</f>
        <v>0</v>
      </c>
      <c r="H686">
        <f>IF(cukier[[#This Row],[Czy ten sam]]=0,H685+cukier[[#This Row],[KG cukru]],cukier[[#This Row],[KG cukru]])</f>
        <v>1600</v>
      </c>
      <c r="I6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14.200000000000001</v>
      </c>
    </row>
    <row r="687" spans="1:9" x14ac:dyDescent="0.25">
      <c r="A687" s="1">
        <v>40247</v>
      </c>
      <c r="B687" s="2" t="s">
        <v>78</v>
      </c>
      <c r="C687">
        <v>59</v>
      </c>
      <c r="D687">
        <f>YEAR(cukier[[#This Row],[Data]])</f>
        <v>2010</v>
      </c>
      <c r="E6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87" s="5">
        <f>cukier[[#This Row],[Cena z kg]]*cukier[[#This Row],[KG cukru]]</f>
        <v>123.9</v>
      </c>
      <c r="G687">
        <f>IF(B686=cukier[[#This Row],[NIP]],0,1)</f>
        <v>0</v>
      </c>
      <c r="H687">
        <f>IF(cukier[[#This Row],[Czy ten sam]]=0,H686+cukier[[#This Row],[KG cukru]],cukier[[#This Row],[KG cukru]])</f>
        <v>1659</v>
      </c>
      <c r="I6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688" spans="1:9" x14ac:dyDescent="0.25">
      <c r="A688" s="1">
        <v>40528</v>
      </c>
      <c r="B688" s="2" t="s">
        <v>78</v>
      </c>
      <c r="C688">
        <v>164</v>
      </c>
      <c r="D688">
        <f>YEAR(cukier[[#This Row],[Data]])</f>
        <v>2010</v>
      </c>
      <c r="E6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688" s="5">
        <f>cukier[[#This Row],[Cena z kg]]*cukier[[#This Row],[KG cukru]]</f>
        <v>344.40000000000003</v>
      </c>
      <c r="G688">
        <f>IF(B687=cukier[[#This Row],[NIP]],0,1)</f>
        <v>0</v>
      </c>
      <c r="H688">
        <f>IF(cukier[[#This Row],[Czy ten sam]]=0,H687+cukier[[#This Row],[KG cukru]],cukier[[#This Row],[KG cukru]])</f>
        <v>1823</v>
      </c>
      <c r="I6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16.400000000000002</v>
      </c>
    </row>
    <row r="689" spans="1:9" x14ac:dyDescent="0.25">
      <c r="A689" s="1">
        <v>41316</v>
      </c>
      <c r="B689" s="2" t="s">
        <v>78</v>
      </c>
      <c r="C689">
        <v>188</v>
      </c>
      <c r="D689">
        <f>YEAR(cukier[[#This Row],[Data]])</f>
        <v>2013</v>
      </c>
      <c r="E6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89" s="5">
        <f>cukier[[#This Row],[Cena z kg]]*cukier[[#This Row],[KG cukru]]</f>
        <v>417.36</v>
      </c>
      <c r="G689">
        <f>IF(B688=cukier[[#This Row],[NIP]],0,1)</f>
        <v>0</v>
      </c>
      <c r="H689">
        <f>IF(cukier[[#This Row],[Czy ten sam]]=0,H688+cukier[[#This Row],[KG cukru]],cukier[[#This Row],[KG cukru]])</f>
        <v>2011</v>
      </c>
      <c r="I6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18.8</v>
      </c>
    </row>
    <row r="690" spans="1:9" x14ac:dyDescent="0.25">
      <c r="A690" s="1">
        <v>41370</v>
      </c>
      <c r="B690" s="2" t="s">
        <v>78</v>
      </c>
      <c r="C690">
        <v>56</v>
      </c>
      <c r="D690">
        <f>YEAR(cukier[[#This Row],[Data]])</f>
        <v>2013</v>
      </c>
      <c r="E6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90" s="5">
        <f>cukier[[#This Row],[Cena z kg]]*cukier[[#This Row],[KG cukru]]</f>
        <v>124.32000000000001</v>
      </c>
      <c r="G690">
        <f>IF(B689=cukier[[#This Row],[NIP]],0,1)</f>
        <v>0</v>
      </c>
      <c r="H690">
        <f>IF(cukier[[#This Row],[Czy ten sam]]=0,H689+cukier[[#This Row],[KG cukru]],cukier[[#This Row],[KG cukru]])</f>
        <v>2067</v>
      </c>
      <c r="I6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5.6000000000000005</v>
      </c>
    </row>
    <row r="691" spans="1:9" x14ac:dyDescent="0.25">
      <c r="A691" s="1">
        <v>41854</v>
      </c>
      <c r="B691" s="2" t="s">
        <v>78</v>
      </c>
      <c r="C691">
        <v>56</v>
      </c>
      <c r="D691">
        <f>YEAR(cukier[[#This Row],[Data]])</f>
        <v>2014</v>
      </c>
      <c r="E6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91" s="5">
        <f>cukier[[#This Row],[Cena z kg]]*cukier[[#This Row],[KG cukru]]</f>
        <v>124.88</v>
      </c>
      <c r="G691">
        <f>IF(B690=cukier[[#This Row],[NIP]],0,1)</f>
        <v>0</v>
      </c>
      <c r="H691">
        <f>IF(cukier[[#This Row],[Czy ten sam]]=0,H690+cukier[[#This Row],[KG cukru]],cukier[[#This Row],[KG cukru]])</f>
        <v>2123</v>
      </c>
      <c r="I6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5.6000000000000005</v>
      </c>
    </row>
    <row r="692" spans="1:9" x14ac:dyDescent="0.25">
      <c r="A692" s="1">
        <v>38534</v>
      </c>
      <c r="B692" s="2" t="s">
        <v>60</v>
      </c>
      <c r="C692">
        <v>15</v>
      </c>
      <c r="D692">
        <f>YEAR(cukier[[#This Row],[Data]])</f>
        <v>2005</v>
      </c>
      <c r="E6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692" s="5">
        <f>cukier[[#This Row],[Cena z kg]]*cukier[[#This Row],[KG cukru]]</f>
        <v>30</v>
      </c>
      <c r="G692">
        <f>IF(B691=cukier[[#This Row],[NIP]],0,1)</f>
        <v>1</v>
      </c>
      <c r="H692">
        <f>IF(cukier[[#This Row],[Czy ten sam]]=0,H691+cukier[[#This Row],[KG cukru]],cukier[[#This Row],[KG cukru]])</f>
        <v>15</v>
      </c>
      <c r="I6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93" spans="1:9" x14ac:dyDescent="0.25">
      <c r="A693" s="1">
        <v>39299</v>
      </c>
      <c r="B693" s="2" t="s">
        <v>60</v>
      </c>
      <c r="C693">
        <v>7</v>
      </c>
      <c r="D693">
        <f>YEAR(cukier[[#This Row],[Data]])</f>
        <v>2007</v>
      </c>
      <c r="E6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693" s="5">
        <f>cukier[[#This Row],[Cena z kg]]*cukier[[#This Row],[KG cukru]]</f>
        <v>14.629999999999999</v>
      </c>
      <c r="G693">
        <f>IF(B692=cukier[[#This Row],[NIP]],0,1)</f>
        <v>0</v>
      </c>
      <c r="H693">
        <f>IF(cukier[[#This Row],[Czy ten sam]]=0,H692+cukier[[#This Row],[KG cukru]],cukier[[#This Row],[KG cukru]])</f>
        <v>22</v>
      </c>
      <c r="I6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94" spans="1:9" x14ac:dyDescent="0.25">
      <c r="A694" s="1">
        <v>41399</v>
      </c>
      <c r="B694" s="2" t="s">
        <v>60</v>
      </c>
      <c r="C694">
        <v>5</v>
      </c>
      <c r="D694">
        <f>YEAR(cukier[[#This Row],[Data]])</f>
        <v>2013</v>
      </c>
      <c r="E6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694" s="5">
        <f>cukier[[#This Row],[Cena z kg]]*cukier[[#This Row],[KG cukru]]</f>
        <v>11.100000000000001</v>
      </c>
      <c r="G694">
        <f>IF(B693=cukier[[#This Row],[NIP]],0,1)</f>
        <v>0</v>
      </c>
      <c r="H694">
        <f>IF(cukier[[#This Row],[Czy ten sam]]=0,H693+cukier[[#This Row],[KG cukru]],cukier[[#This Row],[KG cukru]])</f>
        <v>27</v>
      </c>
      <c r="I6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95" spans="1:9" x14ac:dyDescent="0.25">
      <c r="A695" s="1">
        <v>41689</v>
      </c>
      <c r="B695" s="2" t="s">
        <v>60</v>
      </c>
      <c r="C695">
        <v>19</v>
      </c>
      <c r="D695">
        <f>YEAR(cukier[[#This Row],[Data]])</f>
        <v>2014</v>
      </c>
      <c r="E6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695" s="5">
        <f>cukier[[#This Row],[Cena z kg]]*cukier[[#This Row],[KG cukru]]</f>
        <v>42.37</v>
      </c>
      <c r="G695">
        <f>IF(B694=cukier[[#This Row],[NIP]],0,1)</f>
        <v>0</v>
      </c>
      <c r="H695">
        <f>IF(cukier[[#This Row],[Czy ten sam]]=0,H694+cukier[[#This Row],[KG cukru]],cukier[[#This Row],[KG cukru]])</f>
        <v>46</v>
      </c>
      <c r="I6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96" spans="1:9" x14ac:dyDescent="0.25">
      <c r="A696" s="1">
        <v>39569</v>
      </c>
      <c r="B696" s="2" t="s">
        <v>166</v>
      </c>
      <c r="C696">
        <v>14</v>
      </c>
      <c r="D696">
        <f>YEAR(cukier[[#This Row],[Data]])</f>
        <v>2008</v>
      </c>
      <c r="E6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696" s="5">
        <f>cukier[[#This Row],[Cena z kg]]*cukier[[#This Row],[KG cukru]]</f>
        <v>30.099999999999998</v>
      </c>
      <c r="G696">
        <f>IF(B695=cukier[[#This Row],[NIP]],0,1)</f>
        <v>1</v>
      </c>
      <c r="H696">
        <f>IF(cukier[[#This Row],[Czy ten sam]]=0,H695+cukier[[#This Row],[KG cukru]],cukier[[#This Row],[KG cukru]])</f>
        <v>14</v>
      </c>
      <c r="I6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97" spans="1:9" x14ac:dyDescent="0.25">
      <c r="A697" s="1">
        <v>39853</v>
      </c>
      <c r="B697" s="2" t="s">
        <v>166</v>
      </c>
      <c r="C697">
        <v>11</v>
      </c>
      <c r="D697">
        <f>YEAR(cukier[[#This Row],[Data]])</f>
        <v>2009</v>
      </c>
      <c r="E6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697" s="5">
        <f>cukier[[#This Row],[Cena z kg]]*cukier[[#This Row],[KG cukru]]</f>
        <v>23.43</v>
      </c>
      <c r="G697">
        <f>IF(B696=cukier[[#This Row],[NIP]],0,1)</f>
        <v>0</v>
      </c>
      <c r="H697">
        <f>IF(cukier[[#This Row],[Czy ten sam]]=0,H696+cukier[[#This Row],[KG cukru]],cukier[[#This Row],[KG cukru]])</f>
        <v>25</v>
      </c>
      <c r="I6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698" spans="1:9" x14ac:dyDescent="0.25">
      <c r="A698" s="1">
        <v>38459</v>
      </c>
      <c r="B698" s="2" t="s">
        <v>39</v>
      </c>
      <c r="C698">
        <v>149</v>
      </c>
      <c r="D698">
        <f>YEAR(cukier[[#This Row],[Data]])</f>
        <v>2005</v>
      </c>
      <c r="E6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698" s="5">
        <f>cukier[[#This Row],[Cena z kg]]*cukier[[#This Row],[KG cukru]]</f>
        <v>298</v>
      </c>
      <c r="G698">
        <f>IF(B697=cukier[[#This Row],[NIP]],0,1)</f>
        <v>1</v>
      </c>
      <c r="H698">
        <f>IF(cukier[[#This Row],[Czy ten sam]]=0,H697+cukier[[#This Row],[KG cukru]],cukier[[#This Row],[KG cukru]])</f>
        <v>149</v>
      </c>
      <c r="I6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7.45</v>
      </c>
    </row>
    <row r="699" spans="1:9" x14ac:dyDescent="0.25">
      <c r="A699" s="1">
        <v>38594</v>
      </c>
      <c r="B699" s="2" t="s">
        <v>39</v>
      </c>
      <c r="C699">
        <v>31</v>
      </c>
      <c r="D699">
        <f>YEAR(cukier[[#This Row],[Data]])</f>
        <v>2005</v>
      </c>
      <c r="E6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699" s="5">
        <f>cukier[[#This Row],[Cena z kg]]*cukier[[#This Row],[KG cukru]]</f>
        <v>62</v>
      </c>
      <c r="G699">
        <f>IF(B698=cukier[[#This Row],[NIP]],0,1)</f>
        <v>0</v>
      </c>
      <c r="H699">
        <f>IF(cukier[[#This Row],[Czy ten sam]]=0,H698+cukier[[#This Row],[KG cukru]],cukier[[#This Row],[KG cukru]])</f>
        <v>180</v>
      </c>
      <c r="I6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1.55</v>
      </c>
    </row>
    <row r="700" spans="1:9" x14ac:dyDescent="0.25">
      <c r="A700" s="1">
        <v>38784</v>
      </c>
      <c r="B700" s="2" t="s">
        <v>39</v>
      </c>
      <c r="C700">
        <v>127</v>
      </c>
      <c r="D700">
        <f>YEAR(cukier[[#This Row],[Data]])</f>
        <v>2006</v>
      </c>
      <c r="E7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00" s="5">
        <f>cukier[[#This Row],[Cena z kg]]*cukier[[#This Row],[KG cukru]]</f>
        <v>260.34999999999997</v>
      </c>
      <c r="G700">
        <f>IF(B699=cukier[[#This Row],[NIP]],0,1)</f>
        <v>0</v>
      </c>
      <c r="H700">
        <f>IF(cukier[[#This Row],[Czy ten sam]]=0,H699+cukier[[#This Row],[KG cukru]],cukier[[#This Row],[KG cukru]])</f>
        <v>307</v>
      </c>
      <c r="I7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6.3500000000000005</v>
      </c>
    </row>
    <row r="701" spans="1:9" x14ac:dyDescent="0.25">
      <c r="A701" s="1">
        <v>38870</v>
      </c>
      <c r="B701" s="2" t="s">
        <v>39</v>
      </c>
      <c r="C701">
        <v>164</v>
      </c>
      <c r="D701">
        <f>YEAR(cukier[[#This Row],[Data]])</f>
        <v>2006</v>
      </c>
      <c r="E7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01" s="5">
        <f>cukier[[#This Row],[Cena z kg]]*cukier[[#This Row],[KG cukru]]</f>
        <v>336.2</v>
      </c>
      <c r="G701">
        <f>IF(B700=cukier[[#This Row],[NIP]],0,1)</f>
        <v>0</v>
      </c>
      <c r="H701">
        <f>IF(cukier[[#This Row],[Czy ten sam]]=0,H700+cukier[[#This Row],[KG cukru]],cukier[[#This Row],[KG cukru]])</f>
        <v>471</v>
      </c>
      <c r="I7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8.2000000000000011</v>
      </c>
    </row>
    <row r="702" spans="1:9" x14ac:dyDescent="0.25">
      <c r="A702" s="1">
        <v>38986</v>
      </c>
      <c r="B702" s="2" t="s">
        <v>39</v>
      </c>
      <c r="C702">
        <v>45</v>
      </c>
      <c r="D702">
        <f>YEAR(cukier[[#This Row],[Data]])</f>
        <v>2006</v>
      </c>
      <c r="E7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02" s="5">
        <f>cukier[[#This Row],[Cena z kg]]*cukier[[#This Row],[KG cukru]]</f>
        <v>92.249999999999986</v>
      </c>
      <c r="G702">
        <f>IF(B701=cukier[[#This Row],[NIP]],0,1)</f>
        <v>0</v>
      </c>
      <c r="H702">
        <f>IF(cukier[[#This Row],[Czy ten sam]]=0,H701+cukier[[#This Row],[KG cukru]],cukier[[#This Row],[KG cukru]])</f>
        <v>516</v>
      </c>
      <c r="I7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2.25</v>
      </c>
    </row>
    <row r="703" spans="1:9" x14ac:dyDescent="0.25">
      <c r="A703" s="1">
        <v>39172</v>
      </c>
      <c r="B703" s="2" t="s">
        <v>39</v>
      </c>
      <c r="C703">
        <v>156</v>
      </c>
      <c r="D703">
        <f>YEAR(cukier[[#This Row],[Data]])</f>
        <v>2007</v>
      </c>
      <c r="E7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03" s="5">
        <f>cukier[[#This Row],[Cena z kg]]*cukier[[#This Row],[KG cukru]]</f>
        <v>326.03999999999996</v>
      </c>
      <c r="G703">
        <f>IF(B702=cukier[[#This Row],[NIP]],0,1)</f>
        <v>0</v>
      </c>
      <c r="H703">
        <f>IF(cukier[[#This Row],[Czy ten sam]]=0,H702+cukier[[#This Row],[KG cukru]],cukier[[#This Row],[KG cukru]])</f>
        <v>672</v>
      </c>
      <c r="I7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7.8000000000000007</v>
      </c>
    </row>
    <row r="704" spans="1:9" x14ac:dyDescent="0.25">
      <c r="A704" s="1">
        <v>39179</v>
      </c>
      <c r="B704" s="2" t="s">
        <v>39</v>
      </c>
      <c r="C704">
        <v>52</v>
      </c>
      <c r="D704">
        <f>YEAR(cukier[[#This Row],[Data]])</f>
        <v>2007</v>
      </c>
      <c r="E7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04" s="5">
        <f>cukier[[#This Row],[Cena z kg]]*cukier[[#This Row],[KG cukru]]</f>
        <v>108.67999999999999</v>
      </c>
      <c r="G704">
        <f>IF(B703=cukier[[#This Row],[NIP]],0,1)</f>
        <v>0</v>
      </c>
      <c r="H704">
        <f>IF(cukier[[#This Row],[Czy ten sam]]=0,H703+cukier[[#This Row],[KG cukru]],cukier[[#This Row],[KG cukru]])</f>
        <v>724</v>
      </c>
      <c r="I7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2.6</v>
      </c>
    </row>
    <row r="705" spans="1:9" x14ac:dyDescent="0.25">
      <c r="A705" s="1">
        <v>39553</v>
      </c>
      <c r="B705" s="2" t="s">
        <v>39</v>
      </c>
      <c r="C705">
        <v>78</v>
      </c>
      <c r="D705">
        <f>YEAR(cukier[[#This Row],[Data]])</f>
        <v>2008</v>
      </c>
      <c r="E7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05" s="5">
        <f>cukier[[#This Row],[Cena z kg]]*cukier[[#This Row],[KG cukru]]</f>
        <v>167.7</v>
      </c>
      <c r="G705">
        <f>IF(B704=cukier[[#This Row],[NIP]],0,1)</f>
        <v>0</v>
      </c>
      <c r="H705">
        <f>IF(cukier[[#This Row],[Czy ten sam]]=0,H704+cukier[[#This Row],[KG cukru]],cukier[[#This Row],[KG cukru]])</f>
        <v>802</v>
      </c>
      <c r="I7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3.9000000000000004</v>
      </c>
    </row>
    <row r="706" spans="1:9" x14ac:dyDescent="0.25">
      <c r="A706" s="1">
        <v>39657</v>
      </c>
      <c r="B706" s="2" t="s">
        <v>39</v>
      </c>
      <c r="C706">
        <v>38</v>
      </c>
      <c r="D706">
        <f>YEAR(cukier[[#This Row],[Data]])</f>
        <v>2008</v>
      </c>
      <c r="E7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06" s="5">
        <f>cukier[[#This Row],[Cena z kg]]*cukier[[#This Row],[KG cukru]]</f>
        <v>81.7</v>
      </c>
      <c r="G706">
        <f>IF(B705=cukier[[#This Row],[NIP]],0,1)</f>
        <v>0</v>
      </c>
      <c r="H706">
        <f>IF(cukier[[#This Row],[Czy ten sam]]=0,H705+cukier[[#This Row],[KG cukru]],cukier[[#This Row],[KG cukru]])</f>
        <v>840</v>
      </c>
      <c r="I7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1.9000000000000001</v>
      </c>
    </row>
    <row r="707" spans="1:9" x14ac:dyDescent="0.25">
      <c r="A707" s="1">
        <v>40094</v>
      </c>
      <c r="B707" s="2" t="s">
        <v>39</v>
      </c>
      <c r="C707">
        <v>120</v>
      </c>
      <c r="D707">
        <f>YEAR(cukier[[#This Row],[Data]])</f>
        <v>2009</v>
      </c>
      <c r="E7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07" s="5">
        <f>cukier[[#This Row],[Cena z kg]]*cukier[[#This Row],[KG cukru]]</f>
        <v>255.6</v>
      </c>
      <c r="G707">
        <f>IF(B706=cukier[[#This Row],[NIP]],0,1)</f>
        <v>0</v>
      </c>
      <c r="H707">
        <f>IF(cukier[[#This Row],[Czy ten sam]]=0,H706+cukier[[#This Row],[KG cukru]],cukier[[#This Row],[KG cukru]])</f>
        <v>960</v>
      </c>
      <c r="I7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</v>
      </c>
    </row>
    <row r="708" spans="1:9" x14ac:dyDescent="0.25">
      <c r="A708" s="1">
        <v>40165</v>
      </c>
      <c r="B708" s="2" t="s">
        <v>39</v>
      </c>
      <c r="C708">
        <v>67</v>
      </c>
      <c r="D708">
        <f>YEAR(cukier[[#This Row],[Data]])</f>
        <v>2009</v>
      </c>
      <c r="E7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08" s="5">
        <f>cukier[[#This Row],[Cena z kg]]*cukier[[#This Row],[KG cukru]]</f>
        <v>142.70999999999998</v>
      </c>
      <c r="G708">
        <f>IF(B707=cukier[[#This Row],[NIP]],0,1)</f>
        <v>0</v>
      </c>
      <c r="H708">
        <f>IF(cukier[[#This Row],[Czy ten sam]]=0,H707+cukier[[#This Row],[KG cukru]],cukier[[#This Row],[KG cukru]])</f>
        <v>1027</v>
      </c>
      <c r="I7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6.7</v>
      </c>
    </row>
    <row r="709" spans="1:9" x14ac:dyDescent="0.25">
      <c r="A709" s="1">
        <v>40270</v>
      </c>
      <c r="B709" s="2" t="s">
        <v>39</v>
      </c>
      <c r="C709">
        <v>143</v>
      </c>
      <c r="D709">
        <f>YEAR(cukier[[#This Row],[Data]])</f>
        <v>2010</v>
      </c>
      <c r="E7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09" s="5">
        <f>cukier[[#This Row],[Cena z kg]]*cukier[[#This Row],[KG cukru]]</f>
        <v>300.3</v>
      </c>
      <c r="G709">
        <f>IF(B708=cukier[[#This Row],[NIP]],0,1)</f>
        <v>0</v>
      </c>
      <c r="H709">
        <f>IF(cukier[[#This Row],[Czy ten sam]]=0,H708+cukier[[#This Row],[KG cukru]],cukier[[#This Row],[KG cukru]])</f>
        <v>1170</v>
      </c>
      <c r="I7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14.3</v>
      </c>
    </row>
    <row r="710" spans="1:9" x14ac:dyDescent="0.25">
      <c r="A710" s="1">
        <v>40331</v>
      </c>
      <c r="B710" s="2" t="s">
        <v>39</v>
      </c>
      <c r="C710">
        <v>114</v>
      </c>
      <c r="D710">
        <f>YEAR(cukier[[#This Row],[Data]])</f>
        <v>2010</v>
      </c>
      <c r="E7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10" s="5">
        <f>cukier[[#This Row],[Cena z kg]]*cukier[[#This Row],[KG cukru]]</f>
        <v>239.4</v>
      </c>
      <c r="G710">
        <f>IF(B709=cukier[[#This Row],[NIP]],0,1)</f>
        <v>0</v>
      </c>
      <c r="H710">
        <f>IF(cukier[[#This Row],[Czy ten sam]]=0,H709+cukier[[#This Row],[KG cukru]],cukier[[#This Row],[KG cukru]])</f>
        <v>1284</v>
      </c>
      <c r="I7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11.4</v>
      </c>
    </row>
    <row r="711" spans="1:9" x14ac:dyDescent="0.25">
      <c r="A711" s="1">
        <v>40343</v>
      </c>
      <c r="B711" s="2" t="s">
        <v>39</v>
      </c>
      <c r="C711">
        <v>121</v>
      </c>
      <c r="D711">
        <f>YEAR(cukier[[#This Row],[Data]])</f>
        <v>2010</v>
      </c>
      <c r="E7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11" s="5">
        <f>cukier[[#This Row],[Cena z kg]]*cukier[[#This Row],[KG cukru]]</f>
        <v>254.10000000000002</v>
      </c>
      <c r="G711">
        <f>IF(B710=cukier[[#This Row],[NIP]],0,1)</f>
        <v>0</v>
      </c>
      <c r="H711">
        <f>IF(cukier[[#This Row],[Czy ten sam]]=0,H710+cukier[[#This Row],[KG cukru]],cukier[[#This Row],[KG cukru]])</f>
        <v>1405</v>
      </c>
      <c r="I7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712" spans="1:9" x14ac:dyDescent="0.25">
      <c r="A712" s="1">
        <v>40372</v>
      </c>
      <c r="B712" s="2" t="s">
        <v>39</v>
      </c>
      <c r="C712">
        <v>134</v>
      </c>
      <c r="D712">
        <f>YEAR(cukier[[#This Row],[Data]])</f>
        <v>2010</v>
      </c>
      <c r="E7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12" s="5">
        <f>cukier[[#This Row],[Cena z kg]]*cukier[[#This Row],[KG cukru]]</f>
        <v>281.40000000000003</v>
      </c>
      <c r="G712">
        <f>IF(B711=cukier[[#This Row],[NIP]],0,1)</f>
        <v>0</v>
      </c>
      <c r="H712">
        <f>IF(cukier[[#This Row],[Czy ten sam]]=0,H711+cukier[[#This Row],[KG cukru]],cukier[[#This Row],[KG cukru]])</f>
        <v>1539</v>
      </c>
      <c r="I7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13.4</v>
      </c>
    </row>
    <row r="713" spans="1:9" x14ac:dyDescent="0.25">
      <c r="A713" s="1">
        <v>40470</v>
      </c>
      <c r="B713" s="2" t="s">
        <v>39</v>
      </c>
      <c r="C713">
        <v>76</v>
      </c>
      <c r="D713">
        <f>YEAR(cukier[[#This Row],[Data]])</f>
        <v>2010</v>
      </c>
      <c r="E7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13" s="5">
        <f>cukier[[#This Row],[Cena z kg]]*cukier[[#This Row],[KG cukru]]</f>
        <v>159.6</v>
      </c>
      <c r="G713">
        <f>IF(B712=cukier[[#This Row],[NIP]],0,1)</f>
        <v>0</v>
      </c>
      <c r="H713">
        <f>IF(cukier[[#This Row],[Czy ten sam]]=0,H712+cukier[[#This Row],[KG cukru]],cukier[[#This Row],[KG cukru]])</f>
        <v>1615</v>
      </c>
      <c r="I7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7.6000000000000005</v>
      </c>
    </row>
    <row r="714" spans="1:9" x14ac:dyDescent="0.25">
      <c r="A714" s="1">
        <v>40564</v>
      </c>
      <c r="B714" s="2" t="s">
        <v>39</v>
      </c>
      <c r="C714">
        <v>185</v>
      </c>
      <c r="D714">
        <f>YEAR(cukier[[#This Row],[Data]])</f>
        <v>2011</v>
      </c>
      <c r="E7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14" s="5">
        <f>cukier[[#This Row],[Cena z kg]]*cukier[[#This Row],[KG cukru]]</f>
        <v>407.00000000000006</v>
      </c>
      <c r="G714">
        <f>IF(B713=cukier[[#This Row],[NIP]],0,1)</f>
        <v>0</v>
      </c>
      <c r="H714">
        <f>IF(cukier[[#This Row],[Czy ten sam]]=0,H713+cukier[[#This Row],[KG cukru]],cukier[[#This Row],[KG cukru]])</f>
        <v>1800</v>
      </c>
      <c r="I7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18.5</v>
      </c>
    </row>
    <row r="715" spans="1:9" x14ac:dyDescent="0.25">
      <c r="A715" s="1">
        <v>41461</v>
      </c>
      <c r="B715" s="2" t="s">
        <v>39</v>
      </c>
      <c r="C715">
        <v>31</v>
      </c>
      <c r="D715">
        <f>YEAR(cukier[[#This Row],[Data]])</f>
        <v>2013</v>
      </c>
      <c r="E7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715" s="5">
        <f>cukier[[#This Row],[Cena z kg]]*cukier[[#This Row],[KG cukru]]</f>
        <v>68.820000000000007</v>
      </c>
      <c r="G715">
        <f>IF(B714=cukier[[#This Row],[NIP]],0,1)</f>
        <v>0</v>
      </c>
      <c r="H715">
        <f>IF(cukier[[#This Row],[Czy ten sam]]=0,H714+cukier[[#This Row],[KG cukru]],cukier[[#This Row],[KG cukru]])</f>
        <v>1831</v>
      </c>
      <c r="I7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3.1</v>
      </c>
    </row>
    <row r="716" spans="1:9" x14ac:dyDescent="0.25">
      <c r="A716" s="1">
        <v>41486</v>
      </c>
      <c r="B716" s="2" t="s">
        <v>39</v>
      </c>
      <c r="C716">
        <v>125</v>
      </c>
      <c r="D716">
        <f>YEAR(cukier[[#This Row],[Data]])</f>
        <v>2013</v>
      </c>
      <c r="E7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716" s="5">
        <f>cukier[[#This Row],[Cena z kg]]*cukier[[#This Row],[KG cukru]]</f>
        <v>277.5</v>
      </c>
      <c r="G716">
        <f>IF(B715=cukier[[#This Row],[NIP]],0,1)</f>
        <v>0</v>
      </c>
      <c r="H716">
        <f>IF(cukier[[#This Row],[Czy ten sam]]=0,H715+cukier[[#This Row],[KG cukru]],cukier[[#This Row],[KG cukru]])</f>
        <v>1956</v>
      </c>
      <c r="I7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12.5</v>
      </c>
    </row>
    <row r="717" spans="1:9" x14ac:dyDescent="0.25">
      <c r="A717" s="1">
        <v>41843</v>
      </c>
      <c r="B717" s="2" t="s">
        <v>39</v>
      </c>
      <c r="C717">
        <v>39</v>
      </c>
      <c r="D717">
        <f>YEAR(cukier[[#This Row],[Data]])</f>
        <v>2014</v>
      </c>
      <c r="E7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17" s="5">
        <f>cukier[[#This Row],[Cena z kg]]*cukier[[#This Row],[KG cukru]]</f>
        <v>86.97</v>
      </c>
      <c r="G717">
        <f>IF(B716=cukier[[#This Row],[NIP]],0,1)</f>
        <v>0</v>
      </c>
      <c r="H717">
        <f>IF(cukier[[#This Row],[Czy ten sam]]=0,H716+cukier[[#This Row],[KG cukru]],cukier[[#This Row],[KG cukru]])</f>
        <v>1995</v>
      </c>
      <c r="I7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3.9000000000000004</v>
      </c>
    </row>
    <row r="718" spans="1:9" x14ac:dyDescent="0.25">
      <c r="A718" s="1">
        <v>41897</v>
      </c>
      <c r="B718" s="2" t="s">
        <v>39</v>
      </c>
      <c r="C718">
        <v>47</v>
      </c>
      <c r="D718">
        <f>YEAR(cukier[[#This Row],[Data]])</f>
        <v>2014</v>
      </c>
      <c r="E7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18" s="5">
        <f>cukier[[#This Row],[Cena z kg]]*cukier[[#This Row],[KG cukru]]</f>
        <v>104.81</v>
      </c>
      <c r="G718">
        <f>IF(B717=cukier[[#This Row],[NIP]],0,1)</f>
        <v>0</v>
      </c>
      <c r="H718">
        <f>IF(cukier[[#This Row],[Czy ten sam]]=0,H717+cukier[[#This Row],[KG cukru]],cukier[[#This Row],[KG cukru]])</f>
        <v>2042</v>
      </c>
      <c r="I7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4.7</v>
      </c>
    </row>
    <row r="719" spans="1:9" x14ac:dyDescent="0.25">
      <c r="A719" s="1">
        <v>38517</v>
      </c>
      <c r="B719" s="2" t="s">
        <v>54</v>
      </c>
      <c r="C719">
        <v>3</v>
      </c>
      <c r="D719">
        <f>YEAR(cukier[[#This Row],[Data]])</f>
        <v>2005</v>
      </c>
      <c r="E7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719" s="5">
        <f>cukier[[#This Row],[Cena z kg]]*cukier[[#This Row],[KG cukru]]</f>
        <v>6</v>
      </c>
      <c r="G719">
        <f>IF(B718=cukier[[#This Row],[NIP]],0,1)</f>
        <v>1</v>
      </c>
      <c r="H719">
        <f>IF(cukier[[#This Row],[Czy ten sam]]=0,H718+cukier[[#This Row],[KG cukru]],cukier[[#This Row],[KG cukru]])</f>
        <v>3</v>
      </c>
      <c r="I7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20" spans="1:9" x14ac:dyDescent="0.25">
      <c r="A720" s="1">
        <v>39785</v>
      </c>
      <c r="B720" s="2" t="s">
        <v>54</v>
      </c>
      <c r="C720">
        <v>17</v>
      </c>
      <c r="D720">
        <f>YEAR(cukier[[#This Row],[Data]])</f>
        <v>2008</v>
      </c>
      <c r="E7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20" s="5">
        <f>cukier[[#This Row],[Cena z kg]]*cukier[[#This Row],[KG cukru]]</f>
        <v>36.549999999999997</v>
      </c>
      <c r="G720">
        <f>IF(B719=cukier[[#This Row],[NIP]],0,1)</f>
        <v>0</v>
      </c>
      <c r="H720">
        <f>IF(cukier[[#This Row],[Czy ten sam]]=0,H719+cukier[[#This Row],[KG cukru]],cukier[[#This Row],[KG cukru]])</f>
        <v>20</v>
      </c>
      <c r="I7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21" spans="1:9" x14ac:dyDescent="0.25">
      <c r="A721" s="1">
        <v>40253</v>
      </c>
      <c r="B721" s="2" t="s">
        <v>54</v>
      </c>
      <c r="C721">
        <v>6</v>
      </c>
      <c r="D721">
        <f>YEAR(cukier[[#This Row],[Data]])</f>
        <v>2010</v>
      </c>
      <c r="E7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21" s="5">
        <f>cukier[[#This Row],[Cena z kg]]*cukier[[#This Row],[KG cukru]]</f>
        <v>12.600000000000001</v>
      </c>
      <c r="G721">
        <f>IF(B720=cukier[[#This Row],[NIP]],0,1)</f>
        <v>0</v>
      </c>
      <c r="H721">
        <f>IF(cukier[[#This Row],[Czy ten sam]]=0,H720+cukier[[#This Row],[KG cukru]],cukier[[#This Row],[KG cukru]])</f>
        <v>26</v>
      </c>
      <c r="I7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22" spans="1:9" x14ac:dyDescent="0.25">
      <c r="A722" s="1">
        <v>41171</v>
      </c>
      <c r="B722" s="2" t="s">
        <v>54</v>
      </c>
      <c r="C722">
        <v>4</v>
      </c>
      <c r="D722">
        <f>YEAR(cukier[[#This Row],[Data]])</f>
        <v>2012</v>
      </c>
      <c r="E7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722" s="5">
        <f>cukier[[#This Row],[Cena z kg]]*cukier[[#This Row],[KG cukru]]</f>
        <v>9</v>
      </c>
      <c r="G722">
        <f>IF(B721=cukier[[#This Row],[NIP]],0,1)</f>
        <v>0</v>
      </c>
      <c r="H722">
        <f>IF(cukier[[#This Row],[Czy ten sam]]=0,H721+cukier[[#This Row],[KG cukru]],cukier[[#This Row],[KG cukru]])</f>
        <v>30</v>
      </c>
      <c r="I7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23" spans="1:9" x14ac:dyDescent="0.25">
      <c r="A723" s="1">
        <v>41950</v>
      </c>
      <c r="B723" s="2" t="s">
        <v>54</v>
      </c>
      <c r="C723">
        <v>6</v>
      </c>
      <c r="D723">
        <f>YEAR(cukier[[#This Row],[Data]])</f>
        <v>2014</v>
      </c>
      <c r="E7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23" s="5">
        <f>cukier[[#This Row],[Cena z kg]]*cukier[[#This Row],[KG cukru]]</f>
        <v>13.379999999999999</v>
      </c>
      <c r="G723">
        <f>IF(B722=cukier[[#This Row],[NIP]],0,1)</f>
        <v>0</v>
      </c>
      <c r="H723">
        <f>IF(cukier[[#This Row],[Czy ten sam]]=0,H722+cukier[[#This Row],[KG cukru]],cukier[[#This Row],[KG cukru]])</f>
        <v>36</v>
      </c>
      <c r="I7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24" spans="1:9" x14ac:dyDescent="0.25">
      <c r="A724" s="1">
        <v>38376</v>
      </c>
      <c r="B724" s="2" t="s">
        <v>10</v>
      </c>
      <c r="C724">
        <v>120</v>
      </c>
      <c r="D724">
        <f>YEAR(cukier[[#This Row],[Data]])</f>
        <v>2005</v>
      </c>
      <c r="E7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724" s="5">
        <f>cukier[[#This Row],[Cena z kg]]*cukier[[#This Row],[KG cukru]]</f>
        <v>240</v>
      </c>
      <c r="G724">
        <f>IF(B723=cukier[[#This Row],[NIP]],0,1)</f>
        <v>1</v>
      </c>
      <c r="H724">
        <f>IF(cukier[[#This Row],[Czy ten sam]]=0,H723+cukier[[#This Row],[KG cukru]],cukier[[#This Row],[KG cukru]])</f>
        <v>120</v>
      </c>
      <c r="I7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</v>
      </c>
    </row>
    <row r="725" spans="1:9" x14ac:dyDescent="0.25">
      <c r="A725" s="1">
        <v>38379</v>
      </c>
      <c r="B725" s="2" t="s">
        <v>10</v>
      </c>
      <c r="C725">
        <v>51</v>
      </c>
      <c r="D725">
        <f>YEAR(cukier[[#This Row],[Data]])</f>
        <v>2005</v>
      </c>
      <c r="E7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725" s="5">
        <f>cukier[[#This Row],[Cena z kg]]*cukier[[#This Row],[KG cukru]]</f>
        <v>102</v>
      </c>
      <c r="G725">
        <f>IF(B724=cukier[[#This Row],[NIP]],0,1)</f>
        <v>0</v>
      </c>
      <c r="H725">
        <f>IF(cukier[[#This Row],[Czy ten sam]]=0,H724+cukier[[#This Row],[KG cukru]],cukier[[#This Row],[KG cukru]])</f>
        <v>171</v>
      </c>
      <c r="I7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2.5500000000000003</v>
      </c>
    </row>
    <row r="726" spans="1:9" x14ac:dyDescent="0.25">
      <c r="A726" s="1">
        <v>38501</v>
      </c>
      <c r="B726" s="2" t="s">
        <v>10</v>
      </c>
      <c r="C726">
        <v>116</v>
      </c>
      <c r="D726">
        <f>YEAR(cukier[[#This Row],[Data]])</f>
        <v>2005</v>
      </c>
      <c r="E7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726" s="5">
        <f>cukier[[#This Row],[Cena z kg]]*cukier[[#This Row],[KG cukru]]</f>
        <v>232</v>
      </c>
      <c r="G726">
        <f>IF(B725=cukier[[#This Row],[NIP]],0,1)</f>
        <v>0</v>
      </c>
      <c r="H726">
        <f>IF(cukier[[#This Row],[Czy ten sam]]=0,H725+cukier[[#This Row],[KG cukru]],cukier[[#This Row],[KG cukru]])</f>
        <v>287</v>
      </c>
      <c r="I7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727" spans="1:9" x14ac:dyDescent="0.25">
      <c r="A727" s="1">
        <v>38653</v>
      </c>
      <c r="B727" s="2" t="s">
        <v>10</v>
      </c>
      <c r="C727">
        <v>177</v>
      </c>
      <c r="D727">
        <f>YEAR(cukier[[#This Row],[Data]])</f>
        <v>2005</v>
      </c>
      <c r="E7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727" s="5">
        <f>cukier[[#This Row],[Cena z kg]]*cukier[[#This Row],[KG cukru]]</f>
        <v>354</v>
      </c>
      <c r="G727">
        <f>IF(B726=cukier[[#This Row],[NIP]],0,1)</f>
        <v>0</v>
      </c>
      <c r="H727">
        <f>IF(cukier[[#This Row],[Czy ten sam]]=0,H726+cukier[[#This Row],[KG cukru]],cukier[[#This Row],[KG cukru]])</f>
        <v>464</v>
      </c>
      <c r="I7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8.85</v>
      </c>
    </row>
    <row r="728" spans="1:9" x14ac:dyDescent="0.25">
      <c r="A728" s="1">
        <v>38705</v>
      </c>
      <c r="B728" s="2" t="s">
        <v>10</v>
      </c>
      <c r="C728">
        <v>161</v>
      </c>
      <c r="D728">
        <f>YEAR(cukier[[#This Row],[Data]])</f>
        <v>2005</v>
      </c>
      <c r="E7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728" s="5">
        <f>cukier[[#This Row],[Cena z kg]]*cukier[[#This Row],[KG cukru]]</f>
        <v>322</v>
      </c>
      <c r="G728">
        <f>IF(B727=cukier[[#This Row],[NIP]],0,1)</f>
        <v>0</v>
      </c>
      <c r="H728">
        <f>IF(cukier[[#This Row],[Czy ten sam]]=0,H727+cukier[[#This Row],[KG cukru]],cukier[[#This Row],[KG cukru]])</f>
        <v>625</v>
      </c>
      <c r="I7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8.0500000000000007</v>
      </c>
    </row>
    <row r="729" spans="1:9" x14ac:dyDescent="0.25">
      <c r="A729" s="1">
        <v>39096</v>
      </c>
      <c r="B729" s="2" t="s">
        <v>10</v>
      </c>
      <c r="C729">
        <v>159</v>
      </c>
      <c r="D729">
        <f>YEAR(cukier[[#This Row],[Data]])</f>
        <v>2007</v>
      </c>
      <c r="E7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29" s="5">
        <f>cukier[[#This Row],[Cena z kg]]*cukier[[#This Row],[KG cukru]]</f>
        <v>332.31</v>
      </c>
      <c r="G729">
        <f>IF(B728=cukier[[#This Row],[NIP]],0,1)</f>
        <v>0</v>
      </c>
      <c r="H729">
        <f>IF(cukier[[#This Row],[Czy ten sam]]=0,H728+cukier[[#This Row],[KG cukru]],cukier[[#This Row],[KG cukru]])</f>
        <v>784</v>
      </c>
      <c r="I7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7.95</v>
      </c>
    </row>
    <row r="730" spans="1:9" x14ac:dyDescent="0.25">
      <c r="A730" s="1">
        <v>39121</v>
      </c>
      <c r="B730" s="2" t="s">
        <v>10</v>
      </c>
      <c r="C730">
        <v>200</v>
      </c>
      <c r="D730">
        <f>YEAR(cukier[[#This Row],[Data]])</f>
        <v>2007</v>
      </c>
      <c r="E7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30" s="5">
        <f>cukier[[#This Row],[Cena z kg]]*cukier[[#This Row],[KG cukru]]</f>
        <v>418</v>
      </c>
      <c r="G730">
        <f>IF(B729=cukier[[#This Row],[NIP]],0,1)</f>
        <v>0</v>
      </c>
      <c r="H730">
        <f>IF(cukier[[#This Row],[Czy ten sam]]=0,H729+cukier[[#This Row],[KG cukru]],cukier[[#This Row],[KG cukru]])</f>
        <v>984</v>
      </c>
      <c r="I7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</v>
      </c>
    </row>
    <row r="731" spans="1:9" x14ac:dyDescent="0.25">
      <c r="A731" s="1">
        <v>39333</v>
      </c>
      <c r="B731" s="2" t="s">
        <v>10</v>
      </c>
      <c r="C731">
        <v>163</v>
      </c>
      <c r="D731">
        <f>YEAR(cukier[[#This Row],[Data]])</f>
        <v>2007</v>
      </c>
      <c r="E7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31" s="5">
        <f>cukier[[#This Row],[Cena z kg]]*cukier[[#This Row],[KG cukru]]</f>
        <v>340.66999999999996</v>
      </c>
      <c r="G731">
        <f>IF(B730=cukier[[#This Row],[NIP]],0,1)</f>
        <v>0</v>
      </c>
      <c r="H731">
        <f>IF(cukier[[#This Row],[Czy ten sam]]=0,H730+cukier[[#This Row],[KG cukru]],cukier[[#This Row],[KG cukru]])</f>
        <v>1147</v>
      </c>
      <c r="I7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16.3</v>
      </c>
    </row>
    <row r="732" spans="1:9" x14ac:dyDescent="0.25">
      <c r="A732" s="1">
        <v>39339</v>
      </c>
      <c r="B732" s="2" t="s">
        <v>10</v>
      </c>
      <c r="C732">
        <v>164</v>
      </c>
      <c r="D732">
        <f>YEAR(cukier[[#This Row],[Data]])</f>
        <v>2007</v>
      </c>
      <c r="E7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32" s="5">
        <f>cukier[[#This Row],[Cena z kg]]*cukier[[#This Row],[KG cukru]]</f>
        <v>342.76</v>
      </c>
      <c r="G732">
        <f>IF(B731=cukier[[#This Row],[NIP]],0,1)</f>
        <v>0</v>
      </c>
      <c r="H732">
        <f>IF(cukier[[#This Row],[Czy ten sam]]=0,H731+cukier[[#This Row],[KG cukru]],cukier[[#This Row],[KG cukru]])</f>
        <v>1311</v>
      </c>
      <c r="I7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16.400000000000002</v>
      </c>
    </row>
    <row r="733" spans="1:9" x14ac:dyDescent="0.25">
      <c r="A733" s="1">
        <v>39519</v>
      </c>
      <c r="B733" s="2" t="s">
        <v>10</v>
      </c>
      <c r="C733">
        <v>46</v>
      </c>
      <c r="D733">
        <f>YEAR(cukier[[#This Row],[Data]])</f>
        <v>2008</v>
      </c>
      <c r="E7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33" s="5">
        <f>cukier[[#This Row],[Cena z kg]]*cukier[[#This Row],[KG cukru]]</f>
        <v>98.899999999999991</v>
      </c>
      <c r="G733">
        <f>IF(B732=cukier[[#This Row],[NIP]],0,1)</f>
        <v>0</v>
      </c>
      <c r="H733">
        <f>IF(cukier[[#This Row],[Czy ten sam]]=0,H732+cukier[[#This Row],[KG cukru]],cukier[[#This Row],[KG cukru]])</f>
        <v>1357</v>
      </c>
      <c r="I7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4.6000000000000005</v>
      </c>
    </row>
    <row r="734" spans="1:9" x14ac:dyDescent="0.25">
      <c r="A734" s="1">
        <v>39573</v>
      </c>
      <c r="B734" s="2" t="s">
        <v>10</v>
      </c>
      <c r="C734">
        <v>71</v>
      </c>
      <c r="D734">
        <f>YEAR(cukier[[#This Row],[Data]])</f>
        <v>2008</v>
      </c>
      <c r="E7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34" s="5">
        <f>cukier[[#This Row],[Cena z kg]]*cukier[[#This Row],[KG cukru]]</f>
        <v>152.65</v>
      </c>
      <c r="G734">
        <f>IF(B733=cukier[[#This Row],[NIP]],0,1)</f>
        <v>0</v>
      </c>
      <c r="H734">
        <f>IF(cukier[[#This Row],[Czy ten sam]]=0,H733+cukier[[#This Row],[KG cukru]],cukier[[#This Row],[KG cukru]])</f>
        <v>1428</v>
      </c>
      <c r="I7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7.1000000000000005</v>
      </c>
    </row>
    <row r="735" spans="1:9" x14ac:dyDescent="0.25">
      <c r="A735" s="1">
        <v>39614</v>
      </c>
      <c r="B735" s="2" t="s">
        <v>10</v>
      </c>
      <c r="C735">
        <v>30</v>
      </c>
      <c r="D735">
        <f>YEAR(cukier[[#This Row],[Data]])</f>
        <v>2008</v>
      </c>
      <c r="E7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35" s="5">
        <f>cukier[[#This Row],[Cena z kg]]*cukier[[#This Row],[KG cukru]]</f>
        <v>64.5</v>
      </c>
      <c r="G735">
        <f>IF(B734=cukier[[#This Row],[NIP]],0,1)</f>
        <v>0</v>
      </c>
      <c r="H735">
        <f>IF(cukier[[#This Row],[Czy ten sam]]=0,H734+cukier[[#This Row],[KG cukru]],cukier[[#This Row],[KG cukru]])</f>
        <v>1458</v>
      </c>
      <c r="I7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736" spans="1:9" x14ac:dyDescent="0.25">
      <c r="A736" s="1">
        <v>39965</v>
      </c>
      <c r="B736" s="2" t="s">
        <v>10</v>
      </c>
      <c r="C736">
        <v>120</v>
      </c>
      <c r="D736">
        <f>YEAR(cukier[[#This Row],[Data]])</f>
        <v>2009</v>
      </c>
      <c r="E7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36" s="5">
        <f>cukier[[#This Row],[Cena z kg]]*cukier[[#This Row],[KG cukru]]</f>
        <v>255.6</v>
      </c>
      <c r="G736">
        <f>IF(B735=cukier[[#This Row],[NIP]],0,1)</f>
        <v>0</v>
      </c>
      <c r="H736">
        <f>IF(cukier[[#This Row],[Czy ten sam]]=0,H735+cukier[[#This Row],[KG cukru]],cukier[[#This Row],[KG cukru]])</f>
        <v>1578</v>
      </c>
      <c r="I7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</v>
      </c>
    </row>
    <row r="737" spans="1:9" x14ac:dyDescent="0.25">
      <c r="A737" s="1">
        <v>40000</v>
      </c>
      <c r="B737" s="2" t="s">
        <v>10</v>
      </c>
      <c r="C737">
        <v>123</v>
      </c>
      <c r="D737">
        <f>YEAR(cukier[[#This Row],[Data]])</f>
        <v>2009</v>
      </c>
      <c r="E7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37" s="5">
        <f>cukier[[#This Row],[Cena z kg]]*cukier[[#This Row],[KG cukru]]</f>
        <v>261.99</v>
      </c>
      <c r="G737">
        <f>IF(B736=cukier[[#This Row],[NIP]],0,1)</f>
        <v>0</v>
      </c>
      <c r="H737">
        <f>IF(cukier[[#This Row],[Czy ten sam]]=0,H736+cukier[[#This Row],[KG cukru]],cukier[[#This Row],[KG cukru]])</f>
        <v>1701</v>
      </c>
      <c r="I7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12.3</v>
      </c>
    </row>
    <row r="738" spans="1:9" x14ac:dyDescent="0.25">
      <c r="A738" s="1">
        <v>40139</v>
      </c>
      <c r="B738" s="2" t="s">
        <v>10</v>
      </c>
      <c r="C738">
        <v>66</v>
      </c>
      <c r="D738">
        <f>YEAR(cukier[[#This Row],[Data]])</f>
        <v>2009</v>
      </c>
      <c r="E7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38" s="5">
        <f>cukier[[#This Row],[Cena z kg]]*cukier[[#This Row],[KG cukru]]</f>
        <v>140.57999999999998</v>
      </c>
      <c r="G738">
        <f>IF(B737=cukier[[#This Row],[NIP]],0,1)</f>
        <v>0</v>
      </c>
      <c r="H738">
        <f>IF(cukier[[#This Row],[Czy ten sam]]=0,H737+cukier[[#This Row],[KG cukru]],cukier[[#This Row],[KG cukru]])</f>
        <v>1767</v>
      </c>
      <c r="I7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6.6000000000000005</v>
      </c>
    </row>
    <row r="739" spans="1:9" x14ac:dyDescent="0.25">
      <c r="A739" s="1">
        <v>40166</v>
      </c>
      <c r="B739" s="2" t="s">
        <v>10</v>
      </c>
      <c r="C739">
        <v>151</v>
      </c>
      <c r="D739">
        <f>YEAR(cukier[[#This Row],[Data]])</f>
        <v>2009</v>
      </c>
      <c r="E7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39" s="5">
        <f>cukier[[#This Row],[Cena z kg]]*cukier[[#This Row],[KG cukru]]</f>
        <v>321.63</v>
      </c>
      <c r="G739">
        <f>IF(B738=cukier[[#This Row],[NIP]],0,1)</f>
        <v>0</v>
      </c>
      <c r="H739">
        <f>IF(cukier[[#This Row],[Czy ten sam]]=0,H738+cukier[[#This Row],[KG cukru]],cukier[[#This Row],[KG cukru]])</f>
        <v>1918</v>
      </c>
      <c r="I7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15.100000000000001</v>
      </c>
    </row>
    <row r="740" spans="1:9" x14ac:dyDescent="0.25">
      <c r="A740" s="1">
        <v>40208</v>
      </c>
      <c r="B740" s="2" t="s">
        <v>10</v>
      </c>
      <c r="C740">
        <v>191</v>
      </c>
      <c r="D740">
        <f>YEAR(cukier[[#This Row],[Data]])</f>
        <v>2010</v>
      </c>
      <c r="E7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40" s="5">
        <f>cukier[[#This Row],[Cena z kg]]*cukier[[#This Row],[KG cukru]]</f>
        <v>401.1</v>
      </c>
      <c r="G740">
        <f>IF(B739=cukier[[#This Row],[NIP]],0,1)</f>
        <v>0</v>
      </c>
      <c r="H740">
        <f>IF(cukier[[#This Row],[Czy ten sam]]=0,H739+cukier[[#This Row],[KG cukru]],cukier[[#This Row],[KG cukru]])</f>
        <v>2109</v>
      </c>
      <c r="I7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19.100000000000001</v>
      </c>
    </row>
    <row r="741" spans="1:9" x14ac:dyDescent="0.25">
      <c r="A741" s="1">
        <v>40227</v>
      </c>
      <c r="B741" s="2" t="s">
        <v>10</v>
      </c>
      <c r="C741">
        <v>23</v>
      </c>
      <c r="D741">
        <f>YEAR(cukier[[#This Row],[Data]])</f>
        <v>2010</v>
      </c>
      <c r="E7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41" s="5">
        <f>cukier[[#This Row],[Cena z kg]]*cukier[[#This Row],[KG cukru]]</f>
        <v>48.300000000000004</v>
      </c>
      <c r="G741">
        <f>IF(B740=cukier[[#This Row],[NIP]],0,1)</f>
        <v>0</v>
      </c>
      <c r="H741">
        <f>IF(cukier[[#This Row],[Czy ten sam]]=0,H740+cukier[[#This Row],[KG cukru]],cukier[[#This Row],[KG cukru]])</f>
        <v>2132</v>
      </c>
      <c r="I7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2.3000000000000003</v>
      </c>
    </row>
    <row r="742" spans="1:9" x14ac:dyDescent="0.25">
      <c r="A742" s="1">
        <v>40347</v>
      </c>
      <c r="B742" s="2" t="s">
        <v>10</v>
      </c>
      <c r="C742">
        <v>117</v>
      </c>
      <c r="D742">
        <f>YEAR(cukier[[#This Row],[Data]])</f>
        <v>2010</v>
      </c>
      <c r="E7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42" s="5">
        <f>cukier[[#This Row],[Cena z kg]]*cukier[[#This Row],[KG cukru]]</f>
        <v>245.70000000000002</v>
      </c>
      <c r="G742">
        <f>IF(B741=cukier[[#This Row],[NIP]],0,1)</f>
        <v>0</v>
      </c>
      <c r="H742">
        <f>IF(cukier[[#This Row],[Czy ten sam]]=0,H741+cukier[[#This Row],[KG cukru]],cukier[[#This Row],[KG cukru]])</f>
        <v>2249</v>
      </c>
      <c r="I7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11.700000000000001</v>
      </c>
    </row>
    <row r="743" spans="1:9" x14ac:dyDescent="0.25">
      <c r="A743" s="1">
        <v>40379</v>
      </c>
      <c r="B743" s="2" t="s">
        <v>10</v>
      </c>
      <c r="C743">
        <v>30</v>
      </c>
      <c r="D743">
        <f>YEAR(cukier[[#This Row],[Data]])</f>
        <v>2010</v>
      </c>
      <c r="E7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43" s="5">
        <f>cukier[[#This Row],[Cena z kg]]*cukier[[#This Row],[KG cukru]]</f>
        <v>63</v>
      </c>
      <c r="G743">
        <f>IF(B742=cukier[[#This Row],[NIP]],0,1)</f>
        <v>0</v>
      </c>
      <c r="H743">
        <f>IF(cukier[[#This Row],[Czy ten sam]]=0,H742+cukier[[#This Row],[KG cukru]],cukier[[#This Row],[KG cukru]])</f>
        <v>2279</v>
      </c>
      <c r="I7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744" spans="1:9" x14ac:dyDescent="0.25">
      <c r="A744" s="1">
        <v>40401</v>
      </c>
      <c r="B744" s="2" t="s">
        <v>10</v>
      </c>
      <c r="C744">
        <v>150</v>
      </c>
      <c r="D744">
        <f>YEAR(cukier[[#This Row],[Data]])</f>
        <v>2010</v>
      </c>
      <c r="E7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44" s="5">
        <f>cukier[[#This Row],[Cena z kg]]*cukier[[#This Row],[KG cukru]]</f>
        <v>315</v>
      </c>
      <c r="G744">
        <f>IF(B743=cukier[[#This Row],[NIP]],0,1)</f>
        <v>0</v>
      </c>
      <c r="H744">
        <f>IF(cukier[[#This Row],[Czy ten sam]]=0,H743+cukier[[#This Row],[KG cukru]],cukier[[#This Row],[KG cukru]])</f>
        <v>2429</v>
      </c>
      <c r="I7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</v>
      </c>
    </row>
    <row r="745" spans="1:9" x14ac:dyDescent="0.25">
      <c r="A745" s="1">
        <v>40427</v>
      </c>
      <c r="B745" s="2" t="s">
        <v>10</v>
      </c>
      <c r="C745">
        <v>28</v>
      </c>
      <c r="D745">
        <f>YEAR(cukier[[#This Row],[Data]])</f>
        <v>2010</v>
      </c>
      <c r="E7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45" s="5">
        <f>cukier[[#This Row],[Cena z kg]]*cukier[[#This Row],[KG cukru]]</f>
        <v>58.800000000000004</v>
      </c>
      <c r="G745">
        <f>IF(B744=cukier[[#This Row],[NIP]],0,1)</f>
        <v>0</v>
      </c>
      <c r="H745">
        <f>IF(cukier[[#This Row],[Czy ten sam]]=0,H744+cukier[[#This Row],[KG cukru]],cukier[[#This Row],[KG cukru]])</f>
        <v>2457</v>
      </c>
      <c r="I7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2.8000000000000003</v>
      </c>
    </row>
    <row r="746" spans="1:9" x14ac:dyDescent="0.25">
      <c r="A746" s="1">
        <v>40431</v>
      </c>
      <c r="B746" s="2" t="s">
        <v>10</v>
      </c>
      <c r="C746">
        <v>28</v>
      </c>
      <c r="D746">
        <f>YEAR(cukier[[#This Row],[Data]])</f>
        <v>2010</v>
      </c>
      <c r="E7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746" s="5">
        <f>cukier[[#This Row],[Cena z kg]]*cukier[[#This Row],[KG cukru]]</f>
        <v>58.800000000000004</v>
      </c>
      <c r="G746">
        <f>IF(B745=cukier[[#This Row],[NIP]],0,1)</f>
        <v>0</v>
      </c>
      <c r="H746">
        <f>IF(cukier[[#This Row],[Czy ten sam]]=0,H745+cukier[[#This Row],[KG cukru]],cukier[[#This Row],[KG cukru]])</f>
        <v>2485</v>
      </c>
      <c r="I7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2.8000000000000003</v>
      </c>
    </row>
    <row r="747" spans="1:9" x14ac:dyDescent="0.25">
      <c r="A747" s="1">
        <v>40548</v>
      </c>
      <c r="B747" s="2" t="s">
        <v>10</v>
      </c>
      <c r="C747">
        <v>124</v>
      </c>
      <c r="D747">
        <f>YEAR(cukier[[#This Row],[Data]])</f>
        <v>2011</v>
      </c>
      <c r="E7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47" s="5">
        <f>cukier[[#This Row],[Cena z kg]]*cukier[[#This Row],[KG cukru]]</f>
        <v>272.8</v>
      </c>
      <c r="G747">
        <f>IF(B746=cukier[[#This Row],[NIP]],0,1)</f>
        <v>0</v>
      </c>
      <c r="H747">
        <f>IF(cukier[[#This Row],[Czy ten sam]]=0,H746+cukier[[#This Row],[KG cukru]],cukier[[#This Row],[KG cukru]])</f>
        <v>2609</v>
      </c>
      <c r="I7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12.4</v>
      </c>
    </row>
    <row r="748" spans="1:9" x14ac:dyDescent="0.25">
      <c r="A748" s="1">
        <v>40608</v>
      </c>
      <c r="B748" s="2" t="s">
        <v>10</v>
      </c>
      <c r="C748">
        <v>116</v>
      </c>
      <c r="D748">
        <f>YEAR(cukier[[#This Row],[Data]])</f>
        <v>2011</v>
      </c>
      <c r="E7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48" s="5">
        <f>cukier[[#This Row],[Cena z kg]]*cukier[[#This Row],[KG cukru]]</f>
        <v>255.20000000000002</v>
      </c>
      <c r="G748">
        <f>IF(B747=cukier[[#This Row],[NIP]],0,1)</f>
        <v>0</v>
      </c>
      <c r="H748">
        <f>IF(cukier[[#This Row],[Czy ten sam]]=0,H747+cukier[[#This Row],[KG cukru]],cukier[[#This Row],[KG cukru]])</f>
        <v>2725</v>
      </c>
      <c r="I7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11.600000000000001</v>
      </c>
    </row>
    <row r="749" spans="1:9" x14ac:dyDescent="0.25">
      <c r="A749" s="1">
        <v>40635</v>
      </c>
      <c r="B749" s="2" t="s">
        <v>10</v>
      </c>
      <c r="C749">
        <v>30</v>
      </c>
      <c r="D749">
        <f>YEAR(cukier[[#This Row],[Data]])</f>
        <v>2011</v>
      </c>
      <c r="E7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49" s="5">
        <f>cukier[[#This Row],[Cena z kg]]*cukier[[#This Row],[KG cukru]]</f>
        <v>66</v>
      </c>
      <c r="G749">
        <f>IF(B748=cukier[[#This Row],[NIP]],0,1)</f>
        <v>0</v>
      </c>
      <c r="H749">
        <f>IF(cukier[[#This Row],[Czy ten sam]]=0,H748+cukier[[#This Row],[KG cukru]],cukier[[#This Row],[KG cukru]])</f>
        <v>2755</v>
      </c>
      <c r="I7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750" spans="1:9" x14ac:dyDescent="0.25">
      <c r="A750" s="1">
        <v>40671</v>
      </c>
      <c r="B750" s="2" t="s">
        <v>10</v>
      </c>
      <c r="C750">
        <v>143</v>
      </c>
      <c r="D750">
        <f>YEAR(cukier[[#This Row],[Data]])</f>
        <v>2011</v>
      </c>
      <c r="E7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50" s="5">
        <f>cukier[[#This Row],[Cena z kg]]*cukier[[#This Row],[KG cukru]]</f>
        <v>314.60000000000002</v>
      </c>
      <c r="G750">
        <f>IF(B749=cukier[[#This Row],[NIP]],0,1)</f>
        <v>0</v>
      </c>
      <c r="H750">
        <f>IF(cukier[[#This Row],[Czy ten sam]]=0,H749+cukier[[#This Row],[KG cukru]],cukier[[#This Row],[KG cukru]])</f>
        <v>2898</v>
      </c>
      <c r="I7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14.3</v>
      </c>
    </row>
    <row r="751" spans="1:9" x14ac:dyDescent="0.25">
      <c r="A751" s="1">
        <v>40740</v>
      </c>
      <c r="B751" s="2" t="s">
        <v>10</v>
      </c>
      <c r="C751">
        <v>82</v>
      </c>
      <c r="D751">
        <f>YEAR(cukier[[#This Row],[Data]])</f>
        <v>2011</v>
      </c>
      <c r="E7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51" s="5">
        <f>cukier[[#This Row],[Cena z kg]]*cukier[[#This Row],[KG cukru]]</f>
        <v>180.4</v>
      </c>
      <c r="G751">
        <f>IF(B750=cukier[[#This Row],[NIP]],0,1)</f>
        <v>0</v>
      </c>
      <c r="H751">
        <f>IF(cukier[[#This Row],[Czy ten sam]]=0,H750+cukier[[#This Row],[KG cukru]],cukier[[#This Row],[KG cukru]])</f>
        <v>2980</v>
      </c>
      <c r="I7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8.2000000000000011</v>
      </c>
    </row>
    <row r="752" spans="1:9" x14ac:dyDescent="0.25">
      <c r="A752" s="1">
        <v>40793</v>
      </c>
      <c r="B752" s="2" t="s">
        <v>10</v>
      </c>
      <c r="C752">
        <v>21</v>
      </c>
      <c r="D752">
        <f>YEAR(cukier[[#This Row],[Data]])</f>
        <v>2011</v>
      </c>
      <c r="E7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52" s="5">
        <f>cukier[[#This Row],[Cena z kg]]*cukier[[#This Row],[KG cukru]]</f>
        <v>46.2</v>
      </c>
      <c r="G752">
        <f>IF(B751=cukier[[#This Row],[NIP]],0,1)</f>
        <v>0</v>
      </c>
      <c r="H752">
        <f>IF(cukier[[#This Row],[Czy ten sam]]=0,H751+cukier[[#This Row],[KG cukru]],cukier[[#This Row],[KG cukru]])</f>
        <v>3001</v>
      </c>
      <c r="I7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2.1</v>
      </c>
    </row>
    <row r="753" spans="1:9" x14ac:dyDescent="0.25">
      <c r="A753" s="1">
        <v>40898</v>
      </c>
      <c r="B753" s="2" t="s">
        <v>10</v>
      </c>
      <c r="C753">
        <v>183</v>
      </c>
      <c r="D753">
        <f>YEAR(cukier[[#This Row],[Data]])</f>
        <v>2011</v>
      </c>
      <c r="E7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753" s="5">
        <f>cukier[[#This Row],[Cena z kg]]*cukier[[#This Row],[KG cukru]]</f>
        <v>402.6</v>
      </c>
      <c r="G753">
        <f>IF(B752=cukier[[#This Row],[NIP]],0,1)</f>
        <v>0</v>
      </c>
      <c r="H753">
        <f>IF(cukier[[#This Row],[Czy ten sam]]=0,H752+cukier[[#This Row],[KG cukru]],cukier[[#This Row],[KG cukru]])</f>
        <v>3184</v>
      </c>
      <c r="I7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18.3</v>
      </c>
    </row>
    <row r="754" spans="1:9" x14ac:dyDescent="0.25">
      <c r="A754" s="1">
        <v>40923</v>
      </c>
      <c r="B754" s="2" t="s">
        <v>10</v>
      </c>
      <c r="C754">
        <v>78</v>
      </c>
      <c r="D754">
        <f>YEAR(cukier[[#This Row],[Data]])</f>
        <v>2012</v>
      </c>
      <c r="E7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754" s="5">
        <f>cukier[[#This Row],[Cena z kg]]*cukier[[#This Row],[KG cukru]]</f>
        <v>175.5</v>
      </c>
      <c r="G754">
        <f>IF(B753=cukier[[#This Row],[NIP]],0,1)</f>
        <v>0</v>
      </c>
      <c r="H754">
        <f>IF(cukier[[#This Row],[Czy ten sam]]=0,H753+cukier[[#This Row],[KG cukru]],cukier[[#This Row],[KG cukru]])</f>
        <v>3262</v>
      </c>
      <c r="I7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7.8000000000000007</v>
      </c>
    </row>
    <row r="755" spans="1:9" x14ac:dyDescent="0.25">
      <c r="A755" s="1">
        <v>41041</v>
      </c>
      <c r="B755" s="2" t="s">
        <v>10</v>
      </c>
      <c r="C755">
        <v>79</v>
      </c>
      <c r="D755">
        <f>YEAR(cukier[[#This Row],[Data]])</f>
        <v>2012</v>
      </c>
      <c r="E7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755" s="5">
        <f>cukier[[#This Row],[Cena z kg]]*cukier[[#This Row],[KG cukru]]</f>
        <v>177.75</v>
      </c>
      <c r="G755">
        <f>IF(B754=cukier[[#This Row],[NIP]],0,1)</f>
        <v>0</v>
      </c>
      <c r="H755">
        <f>IF(cukier[[#This Row],[Czy ten sam]]=0,H754+cukier[[#This Row],[KG cukru]],cukier[[#This Row],[KG cukru]])</f>
        <v>3341</v>
      </c>
      <c r="I7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7.9</v>
      </c>
    </row>
    <row r="756" spans="1:9" x14ac:dyDescent="0.25">
      <c r="A756" s="1">
        <v>41146</v>
      </c>
      <c r="B756" s="2" t="s">
        <v>10</v>
      </c>
      <c r="C756">
        <v>77</v>
      </c>
      <c r="D756">
        <f>YEAR(cukier[[#This Row],[Data]])</f>
        <v>2012</v>
      </c>
      <c r="E7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756" s="5">
        <f>cukier[[#This Row],[Cena z kg]]*cukier[[#This Row],[KG cukru]]</f>
        <v>173.25</v>
      </c>
      <c r="G756">
        <f>IF(B755=cukier[[#This Row],[NIP]],0,1)</f>
        <v>0</v>
      </c>
      <c r="H756">
        <f>IF(cukier[[#This Row],[Czy ten sam]]=0,H755+cukier[[#This Row],[KG cukru]],cukier[[#This Row],[KG cukru]])</f>
        <v>3418</v>
      </c>
      <c r="I7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7.7</v>
      </c>
    </row>
    <row r="757" spans="1:9" x14ac:dyDescent="0.25">
      <c r="A757" s="1">
        <v>41222</v>
      </c>
      <c r="B757" s="2" t="s">
        <v>10</v>
      </c>
      <c r="C757">
        <v>142</v>
      </c>
      <c r="D757">
        <f>YEAR(cukier[[#This Row],[Data]])</f>
        <v>2012</v>
      </c>
      <c r="E7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757" s="5">
        <f>cukier[[#This Row],[Cena z kg]]*cukier[[#This Row],[KG cukru]]</f>
        <v>319.5</v>
      </c>
      <c r="G757">
        <f>IF(B756=cukier[[#This Row],[NIP]],0,1)</f>
        <v>0</v>
      </c>
      <c r="H757">
        <f>IF(cukier[[#This Row],[Czy ten sam]]=0,H756+cukier[[#This Row],[KG cukru]],cukier[[#This Row],[KG cukru]])</f>
        <v>3560</v>
      </c>
      <c r="I7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14.200000000000001</v>
      </c>
    </row>
    <row r="758" spans="1:9" x14ac:dyDescent="0.25">
      <c r="A758" s="1">
        <v>41251</v>
      </c>
      <c r="B758" s="2" t="s">
        <v>10</v>
      </c>
      <c r="C758">
        <v>168</v>
      </c>
      <c r="D758">
        <f>YEAR(cukier[[#This Row],[Data]])</f>
        <v>2012</v>
      </c>
      <c r="E7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758" s="5">
        <f>cukier[[#This Row],[Cena z kg]]*cukier[[#This Row],[KG cukru]]</f>
        <v>378</v>
      </c>
      <c r="G758">
        <f>IF(B757=cukier[[#This Row],[NIP]],0,1)</f>
        <v>0</v>
      </c>
      <c r="H758">
        <f>IF(cukier[[#This Row],[Czy ten sam]]=0,H757+cukier[[#This Row],[KG cukru]],cukier[[#This Row],[KG cukru]])</f>
        <v>3728</v>
      </c>
      <c r="I7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16.8</v>
      </c>
    </row>
    <row r="759" spans="1:9" x14ac:dyDescent="0.25">
      <c r="A759" s="1">
        <v>41325</v>
      </c>
      <c r="B759" s="2" t="s">
        <v>10</v>
      </c>
      <c r="C759">
        <v>26</v>
      </c>
      <c r="D759">
        <f>YEAR(cukier[[#This Row],[Data]])</f>
        <v>2013</v>
      </c>
      <c r="E7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759" s="5">
        <f>cukier[[#This Row],[Cena z kg]]*cukier[[#This Row],[KG cukru]]</f>
        <v>57.720000000000006</v>
      </c>
      <c r="G759">
        <f>IF(B758=cukier[[#This Row],[NIP]],0,1)</f>
        <v>0</v>
      </c>
      <c r="H759">
        <f>IF(cukier[[#This Row],[Czy ten sam]]=0,H758+cukier[[#This Row],[KG cukru]],cukier[[#This Row],[KG cukru]])</f>
        <v>3754</v>
      </c>
      <c r="I7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2.6</v>
      </c>
    </row>
    <row r="760" spans="1:9" x14ac:dyDescent="0.25">
      <c r="A760" s="1">
        <v>41405</v>
      </c>
      <c r="B760" s="2" t="s">
        <v>10</v>
      </c>
      <c r="C760">
        <v>115</v>
      </c>
      <c r="D760">
        <f>YEAR(cukier[[#This Row],[Data]])</f>
        <v>2013</v>
      </c>
      <c r="E7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760" s="5">
        <f>cukier[[#This Row],[Cena z kg]]*cukier[[#This Row],[KG cukru]]</f>
        <v>255.3</v>
      </c>
      <c r="G760">
        <f>IF(B759=cukier[[#This Row],[NIP]],0,1)</f>
        <v>0</v>
      </c>
      <c r="H760">
        <f>IF(cukier[[#This Row],[Czy ten sam]]=0,H759+cukier[[#This Row],[KG cukru]],cukier[[#This Row],[KG cukru]])</f>
        <v>3869</v>
      </c>
      <c r="I7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11.5</v>
      </c>
    </row>
    <row r="761" spans="1:9" x14ac:dyDescent="0.25">
      <c r="A761" s="1">
        <v>41432</v>
      </c>
      <c r="B761" s="2" t="s">
        <v>10</v>
      </c>
      <c r="C761">
        <v>99</v>
      </c>
      <c r="D761">
        <f>YEAR(cukier[[#This Row],[Data]])</f>
        <v>2013</v>
      </c>
      <c r="E7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761" s="5">
        <f>cukier[[#This Row],[Cena z kg]]*cukier[[#This Row],[KG cukru]]</f>
        <v>219.78000000000003</v>
      </c>
      <c r="G761">
        <f>IF(B760=cukier[[#This Row],[NIP]],0,1)</f>
        <v>0</v>
      </c>
      <c r="H761">
        <f>IF(cukier[[#This Row],[Czy ten sam]]=0,H760+cukier[[#This Row],[KG cukru]],cukier[[#This Row],[KG cukru]])</f>
        <v>3968</v>
      </c>
      <c r="I7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9.9</v>
      </c>
    </row>
    <row r="762" spans="1:9" x14ac:dyDescent="0.25">
      <c r="A762" s="1">
        <v>41449</v>
      </c>
      <c r="B762" s="2" t="s">
        <v>10</v>
      </c>
      <c r="C762">
        <v>98</v>
      </c>
      <c r="D762">
        <f>YEAR(cukier[[#This Row],[Data]])</f>
        <v>2013</v>
      </c>
      <c r="E7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762" s="5">
        <f>cukier[[#This Row],[Cena z kg]]*cukier[[#This Row],[KG cukru]]</f>
        <v>217.56000000000003</v>
      </c>
      <c r="G762">
        <f>IF(B761=cukier[[#This Row],[NIP]],0,1)</f>
        <v>0</v>
      </c>
      <c r="H762">
        <f>IF(cukier[[#This Row],[Czy ten sam]]=0,H761+cukier[[#This Row],[KG cukru]],cukier[[#This Row],[KG cukru]])</f>
        <v>4066</v>
      </c>
      <c r="I7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9.8000000000000007</v>
      </c>
    </row>
    <row r="763" spans="1:9" x14ac:dyDescent="0.25">
      <c r="A763" s="1">
        <v>41506</v>
      </c>
      <c r="B763" s="2" t="s">
        <v>10</v>
      </c>
      <c r="C763">
        <v>23</v>
      </c>
      <c r="D763">
        <f>YEAR(cukier[[#This Row],[Data]])</f>
        <v>2013</v>
      </c>
      <c r="E7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763" s="5">
        <f>cukier[[#This Row],[Cena z kg]]*cukier[[#This Row],[KG cukru]]</f>
        <v>51.06</v>
      </c>
      <c r="G763">
        <f>IF(B762=cukier[[#This Row],[NIP]],0,1)</f>
        <v>0</v>
      </c>
      <c r="H763">
        <f>IF(cukier[[#This Row],[Czy ten sam]]=0,H762+cukier[[#This Row],[KG cukru]],cukier[[#This Row],[KG cukru]])</f>
        <v>4089</v>
      </c>
      <c r="I7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2.3000000000000003</v>
      </c>
    </row>
    <row r="764" spans="1:9" x14ac:dyDescent="0.25">
      <c r="A764" s="1">
        <v>41558</v>
      </c>
      <c r="B764" s="2" t="s">
        <v>10</v>
      </c>
      <c r="C764">
        <v>159</v>
      </c>
      <c r="D764">
        <f>YEAR(cukier[[#This Row],[Data]])</f>
        <v>2013</v>
      </c>
      <c r="E7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764" s="5">
        <f>cukier[[#This Row],[Cena z kg]]*cukier[[#This Row],[KG cukru]]</f>
        <v>352.98</v>
      </c>
      <c r="G764">
        <f>IF(B763=cukier[[#This Row],[NIP]],0,1)</f>
        <v>0</v>
      </c>
      <c r="H764">
        <f>IF(cukier[[#This Row],[Czy ten sam]]=0,H763+cukier[[#This Row],[KG cukru]],cukier[[#This Row],[KG cukru]])</f>
        <v>4248</v>
      </c>
      <c r="I7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15.9</v>
      </c>
    </row>
    <row r="765" spans="1:9" x14ac:dyDescent="0.25">
      <c r="A765" s="1">
        <v>41648</v>
      </c>
      <c r="B765" s="2" t="s">
        <v>10</v>
      </c>
      <c r="C765">
        <v>64</v>
      </c>
      <c r="D765">
        <f>YEAR(cukier[[#This Row],[Data]])</f>
        <v>2014</v>
      </c>
      <c r="E7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65" s="5">
        <f>cukier[[#This Row],[Cena z kg]]*cukier[[#This Row],[KG cukru]]</f>
        <v>142.72</v>
      </c>
      <c r="G765">
        <f>IF(B764=cukier[[#This Row],[NIP]],0,1)</f>
        <v>0</v>
      </c>
      <c r="H765">
        <f>IF(cukier[[#This Row],[Czy ten sam]]=0,H764+cukier[[#This Row],[KG cukru]],cukier[[#This Row],[KG cukru]])</f>
        <v>4312</v>
      </c>
      <c r="I7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6.4</v>
      </c>
    </row>
    <row r="766" spans="1:9" x14ac:dyDescent="0.25">
      <c r="A766" s="1">
        <v>41653</v>
      </c>
      <c r="B766" s="2" t="s">
        <v>10</v>
      </c>
      <c r="C766">
        <v>152</v>
      </c>
      <c r="D766">
        <f>YEAR(cukier[[#This Row],[Data]])</f>
        <v>2014</v>
      </c>
      <c r="E7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66" s="5">
        <f>cukier[[#This Row],[Cena z kg]]*cukier[[#This Row],[KG cukru]]</f>
        <v>338.96</v>
      </c>
      <c r="G766">
        <f>IF(B765=cukier[[#This Row],[NIP]],0,1)</f>
        <v>0</v>
      </c>
      <c r="H766">
        <f>IF(cukier[[#This Row],[Czy ten sam]]=0,H765+cukier[[#This Row],[KG cukru]],cukier[[#This Row],[KG cukru]])</f>
        <v>4464</v>
      </c>
      <c r="I7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15.200000000000001</v>
      </c>
    </row>
    <row r="767" spans="1:9" x14ac:dyDescent="0.25">
      <c r="A767" s="1">
        <v>41677</v>
      </c>
      <c r="B767" s="2" t="s">
        <v>10</v>
      </c>
      <c r="C767">
        <v>130</v>
      </c>
      <c r="D767">
        <f>YEAR(cukier[[#This Row],[Data]])</f>
        <v>2014</v>
      </c>
      <c r="E7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67" s="5">
        <f>cukier[[#This Row],[Cena z kg]]*cukier[[#This Row],[KG cukru]]</f>
        <v>289.89999999999998</v>
      </c>
      <c r="G767">
        <f>IF(B766=cukier[[#This Row],[NIP]],0,1)</f>
        <v>0</v>
      </c>
      <c r="H767">
        <f>IF(cukier[[#This Row],[Czy ten sam]]=0,H766+cukier[[#This Row],[KG cukru]],cukier[[#This Row],[KG cukru]])</f>
        <v>4594</v>
      </c>
      <c r="I7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</v>
      </c>
    </row>
    <row r="768" spans="1:9" x14ac:dyDescent="0.25">
      <c r="A768" s="1">
        <v>41701</v>
      </c>
      <c r="B768" s="2" t="s">
        <v>10</v>
      </c>
      <c r="C768">
        <v>69</v>
      </c>
      <c r="D768">
        <f>YEAR(cukier[[#This Row],[Data]])</f>
        <v>2014</v>
      </c>
      <c r="E7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68" s="5">
        <f>cukier[[#This Row],[Cena z kg]]*cukier[[#This Row],[KG cukru]]</f>
        <v>153.87</v>
      </c>
      <c r="G768">
        <f>IF(B767=cukier[[#This Row],[NIP]],0,1)</f>
        <v>0</v>
      </c>
      <c r="H768">
        <f>IF(cukier[[#This Row],[Czy ten sam]]=0,H767+cukier[[#This Row],[KG cukru]],cukier[[#This Row],[KG cukru]])</f>
        <v>4663</v>
      </c>
      <c r="I7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6.9</v>
      </c>
    </row>
    <row r="769" spans="1:9" x14ac:dyDescent="0.25">
      <c r="A769" s="1">
        <v>41877</v>
      </c>
      <c r="B769" s="2" t="s">
        <v>10</v>
      </c>
      <c r="C769">
        <v>147</v>
      </c>
      <c r="D769">
        <f>YEAR(cukier[[#This Row],[Data]])</f>
        <v>2014</v>
      </c>
      <c r="E7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69" s="5">
        <f>cukier[[#This Row],[Cena z kg]]*cukier[[#This Row],[KG cukru]]</f>
        <v>327.81</v>
      </c>
      <c r="G769">
        <f>IF(B768=cukier[[#This Row],[NIP]],0,1)</f>
        <v>0</v>
      </c>
      <c r="H769">
        <f>IF(cukier[[#This Row],[Czy ten sam]]=0,H768+cukier[[#This Row],[KG cukru]],cukier[[#This Row],[KG cukru]])</f>
        <v>4810</v>
      </c>
      <c r="I7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14.700000000000001</v>
      </c>
    </row>
    <row r="770" spans="1:9" x14ac:dyDescent="0.25">
      <c r="A770" s="1">
        <v>41962</v>
      </c>
      <c r="B770" s="2" t="s">
        <v>10</v>
      </c>
      <c r="C770">
        <v>21</v>
      </c>
      <c r="D770">
        <f>YEAR(cukier[[#This Row],[Data]])</f>
        <v>2014</v>
      </c>
      <c r="E7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70" s="5">
        <f>cukier[[#This Row],[Cena z kg]]*cukier[[#This Row],[KG cukru]]</f>
        <v>46.83</v>
      </c>
      <c r="G770">
        <f>IF(B769=cukier[[#This Row],[NIP]],0,1)</f>
        <v>0</v>
      </c>
      <c r="H770">
        <f>IF(cukier[[#This Row],[Czy ten sam]]=0,H769+cukier[[#This Row],[KG cukru]],cukier[[#This Row],[KG cukru]])</f>
        <v>4831</v>
      </c>
      <c r="I7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2.1</v>
      </c>
    </row>
    <row r="771" spans="1:9" x14ac:dyDescent="0.25">
      <c r="A771" s="1">
        <v>38589</v>
      </c>
      <c r="B771" s="2" t="s">
        <v>76</v>
      </c>
      <c r="C771">
        <v>16</v>
      </c>
      <c r="D771">
        <f>YEAR(cukier[[#This Row],[Data]])</f>
        <v>2005</v>
      </c>
      <c r="E7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771" s="5">
        <f>cukier[[#This Row],[Cena z kg]]*cukier[[#This Row],[KG cukru]]</f>
        <v>32</v>
      </c>
      <c r="G771">
        <f>IF(B770=cukier[[#This Row],[NIP]],0,1)</f>
        <v>1</v>
      </c>
      <c r="H771">
        <f>IF(cukier[[#This Row],[Czy ten sam]]=0,H770+cukier[[#This Row],[KG cukru]],cukier[[#This Row],[KG cukru]])</f>
        <v>16</v>
      </c>
      <c r="I7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72" spans="1:9" x14ac:dyDescent="0.25">
      <c r="A772" s="1">
        <v>39315</v>
      </c>
      <c r="B772" s="2" t="s">
        <v>76</v>
      </c>
      <c r="C772">
        <v>3</v>
      </c>
      <c r="D772">
        <f>YEAR(cukier[[#This Row],[Data]])</f>
        <v>2007</v>
      </c>
      <c r="E7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72" s="5">
        <f>cukier[[#This Row],[Cena z kg]]*cukier[[#This Row],[KG cukru]]</f>
        <v>6.27</v>
      </c>
      <c r="G772">
        <f>IF(B771=cukier[[#This Row],[NIP]],0,1)</f>
        <v>0</v>
      </c>
      <c r="H772">
        <f>IF(cukier[[#This Row],[Czy ten sam]]=0,H771+cukier[[#This Row],[KG cukru]],cukier[[#This Row],[KG cukru]])</f>
        <v>19</v>
      </c>
      <c r="I7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73" spans="1:9" x14ac:dyDescent="0.25">
      <c r="A773" s="1">
        <v>39992</v>
      </c>
      <c r="B773" s="2" t="s">
        <v>191</v>
      </c>
      <c r="C773">
        <v>7</v>
      </c>
      <c r="D773">
        <f>YEAR(cukier[[#This Row],[Data]])</f>
        <v>2009</v>
      </c>
      <c r="E7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73" s="5">
        <f>cukier[[#This Row],[Cena z kg]]*cukier[[#This Row],[KG cukru]]</f>
        <v>14.91</v>
      </c>
      <c r="G773">
        <f>IF(B772=cukier[[#This Row],[NIP]],0,1)</f>
        <v>1</v>
      </c>
      <c r="H773">
        <f>IF(cukier[[#This Row],[Czy ten sam]]=0,H772+cukier[[#This Row],[KG cukru]],cukier[[#This Row],[KG cukru]])</f>
        <v>7</v>
      </c>
      <c r="I7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74" spans="1:9" x14ac:dyDescent="0.25">
      <c r="A774" s="1">
        <v>41721</v>
      </c>
      <c r="B774" s="2" t="s">
        <v>191</v>
      </c>
      <c r="C774">
        <v>11</v>
      </c>
      <c r="D774">
        <f>YEAR(cukier[[#This Row],[Data]])</f>
        <v>2014</v>
      </c>
      <c r="E7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774" s="5">
        <f>cukier[[#This Row],[Cena z kg]]*cukier[[#This Row],[KG cukru]]</f>
        <v>24.53</v>
      </c>
      <c r="G774">
        <f>IF(B773=cukier[[#This Row],[NIP]],0,1)</f>
        <v>0</v>
      </c>
      <c r="H774">
        <f>IF(cukier[[#This Row],[Czy ten sam]]=0,H773+cukier[[#This Row],[KG cukru]],cukier[[#This Row],[KG cukru]])</f>
        <v>18</v>
      </c>
      <c r="I7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75" spans="1:9" x14ac:dyDescent="0.25">
      <c r="A775" s="1">
        <v>39382</v>
      </c>
      <c r="B775" s="2" t="s">
        <v>150</v>
      </c>
      <c r="C775">
        <v>2</v>
      </c>
      <c r="D775">
        <f>YEAR(cukier[[#This Row],[Data]])</f>
        <v>2007</v>
      </c>
      <c r="E7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75" s="5">
        <f>cukier[[#This Row],[Cena z kg]]*cukier[[#This Row],[KG cukru]]</f>
        <v>4.18</v>
      </c>
      <c r="G775">
        <f>IF(B774=cukier[[#This Row],[NIP]],0,1)</f>
        <v>1</v>
      </c>
      <c r="H775">
        <f>IF(cukier[[#This Row],[Czy ten sam]]=0,H774+cukier[[#This Row],[KG cukru]],cukier[[#This Row],[KG cukru]])</f>
        <v>2</v>
      </c>
      <c r="I7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76" spans="1:9" x14ac:dyDescent="0.25">
      <c r="A776" s="1">
        <v>39713</v>
      </c>
      <c r="B776" s="2" t="s">
        <v>150</v>
      </c>
      <c r="C776">
        <v>1</v>
      </c>
      <c r="D776">
        <f>YEAR(cukier[[#This Row],[Data]])</f>
        <v>2008</v>
      </c>
      <c r="E7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76" s="5">
        <f>cukier[[#This Row],[Cena z kg]]*cukier[[#This Row],[KG cukru]]</f>
        <v>2.15</v>
      </c>
      <c r="G776">
        <f>IF(B775=cukier[[#This Row],[NIP]],0,1)</f>
        <v>0</v>
      </c>
      <c r="H776">
        <f>IF(cukier[[#This Row],[Czy ten sam]]=0,H775+cukier[[#This Row],[KG cukru]],cukier[[#This Row],[KG cukru]])</f>
        <v>3</v>
      </c>
      <c r="I7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77" spans="1:9" x14ac:dyDescent="0.25">
      <c r="A777" s="1">
        <v>40994</v>
      </c>
      <c r="B777" s="2" t="s">
        <v>150</v>
      </c>
      <c r="C777">
        <v>1</v>
      </c>
      <c r="D777">
        <f>YEAR(cukier[[#This Row],[Data]])</f>
        <v>2012</v>
      </c>
      <c r="E7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777" s="5">
        <f>cukier[[#This Row],[Cena z kg]]*cukier[[#This Row],[KG cukru]]</f>
        <v>2.25</v>
      </c>
      <c r="G777">
        <f>IF(B776=cukier[[#This Row],[NIP]],0,1)</f>
        <v>0</v>
      </c>
      <c r="H777">
        <f>IF(cukier[[#This Row],[Czy ten sam]]=0,H776+cukier[[#This Row],[KG cukru]],cukier[[#This Row],[KG cukru]])</f>
        <v>4</v>
      </c>
      <c r="I7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78" spans="1:9" x14ac:dyDescent="0.25">
      <c r="A778" s="1">
        <v>40059</v>
      </c>
      <c r="B778" s="2" t="s">
        <v>198</v>
      </c>
      <c r="C778">
        <v>15</v>
      </c>
      <c r="D778">
        <f>YEAR(cukier[[#This Row],[Data]])</f>
        <v>2009</v>
      </c>
      <c r="E7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78" s="5">
        <f>cukier[[#This Row],[Cena z kg]]*cukier[[#This Row],[KG cukru]]</f>
        <v>31.95</v>
      </c>
      <c r="G778">
        <f>IF(B777=cukier[[#This Row],[NIP]],0,1)</f>
        <v>1</v>
      </c>
      <c r="H778">
        <f>IF(cukier[[#This Row],[Czy ten sam]]=0,H777+cukier[[#This Row],[KG cukru]],cukier[[#This Row],[KG cukru]])</f>
        <v>15</v>
      </c>
      <c r="I7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79" spans="1:9" x14ac:dyDescent="0.25">
      <c r="A779" s="1">
        <v>38476</v>
      </c>
      <c r="B779" s="2" t="s">
        <v>43</v>
      </c>
      <c r="C779">
        <v>15</v>
      </c>
      <c r="D779">
        <f>YEAR(cukier[[#This Row],[Data]])</f>
        <v>2005</v>
      </c>
      <c r="E7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779" s="5">
        <f>cukier[[#This Row],[Cena z kg]]*cukier[[#This Row],[KG cukru]]</f>
        <v>30</v>
      </c>
      <c r="G779">
        <f>IF(B778=cukier[[#This Row],[NIP]],0,1)</f>
        <v>1</v>
      </c>
      <c r="H779">
        <f>IF(cukier[[#This Row],[Czy ten sam]]=0,H778+cukier[[#This Row],[KG cukru]],cukier[[#This Row],[KG cukru]])</f>
        <v>15</v>
      </c>
      <c r="I7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80" spans="1:9" x14ac:dyDescent="0.25">
      <c r="A780" s="1">
        <v>38852</v>
      </c>
      <c r="B780" s="2" t="s">
        <v>43</v>
      </c>
      <c r="C780">
        <v>13</v>
      </c>
      <c r="D780">
        <f>YEAR(cukier[[#This Row],[Data]])</f>
        <v>2006</v>
      </c>
      <c r="E7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80" s="5">
        <f>cukier[[#This Row],[Cena z kg]]*cukier[[#This Row],[KG cukru]]</f>
        <v>26.65</v>
      </c>
      <c r="G780">
        <f>IF(B779=cukier[[#This Row],[NIP]],0,1)</f>
        <v>0</v>
      </c>
      <c r="H780">
        <f>IF(cukier[[#This Row],[Czy ten sam]]=0,H779+cukier[[#This Row],[KG cukru]],cukier[[#This Row],[KG cukru]])</f>
        <v>28</v>
      </c>
      <c r="I7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81" spans="1:9" x14ac:dyDescent="0.25">
      <c r="A781" s="1">
        <v>38987</v>
      </c>
      <c r="B781" s="2" t="s">
        <v>43</v>
      </c>
      <c r="C781">
        <v>5</v>
      </c>
      <c r="D781">
        <f>YEAR(cukier[[#This Row],[Data]])</f>
        <v>2006</v>
      </c>
      <c r="E7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81" s="5">
        <f>cukier[[#This Row],[Cena z kg]]*cukier[[#This Row],[KG cukru]]</f>
        <v>10.25</v>
      </c>
      <c r="G781">
        <f>IF(B780=cukier[[#This Row],[NIP]],0,1)</f>
        <v>0</v>
      </c>
      <c r="H781">
        <f>IF(cukier[[#This Row],[Czy ten sam]]=0,H780+cukier[[#This Row],[KG cukru]],cukier[[#This Row],[KG cukru]])</f>
        <v>33</v>
      </c>
      <c r="I7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82" spans="1:9" x14ac:dyDescent="0.25">
      <c r="A782" s="1">
        <v>39971</v>
      </c>
      <c r="B782" s="2" t="s">
        <v>43</v>
      </c>
      <c r="C782">
        <v>4</v>
      </c>
      <c r="D782">
        <f>YEAR(cukier[[#This Row],[Data]])</f>
        <v>2009</v>
      </c>
      <c r="E7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82" s="5">
        <f>cukier[[#This Row],[Cena z kg]]*cukier[[#This Row],[KG cukru]]</f>
        <v>8.52</v>
      </c>
      <c r="G782">
        <f>IF(B781=cukier[[#This Row],[NIP]],0,1)</f>
        <v>0</v>
      </c>
      <c r="H782">
        <f>IF(cukier[[#This Row],[Czy ten sam]]=0,H781+cukier[[#This Row],[KG cukru]],cukier[[#This Row],[KG cukru]])</f>
        <v>37</v>
      </c>
      <c r="I7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83" spans="1:9" x14ac:dyDescent="0.25">
      <c r="A783" s="1">
        <v>39969</v>
      </c>
      <c r="B783" s="2" t="s">
        <v>188</v>
      </c>
      <c r="C783">
        <v>11</v>
      </c>
      <c r="D783">
        <f>YEAR(cukier[[#This Row],[Data]])</f>
        <v>2009</v>
      </c>
      <c r="E7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83" s="5">
        <f>cukier[[#This Row],[Cena z kg]]*cukier[[#This Row],[KG cukru]]</f>
        <v>23.43</v>
      </c>
      <c r="G783">
        <f>IF(B782=cukier[[#This Row],[NIP]],0,1)</f>
        <v>1</v>
      </c>
      <c r="H783">
        <f>IF(cukier[[#This Row],[Czy ten sam]]=0,H782+cukier[[#This Row],[KG cukru]],cukier[[#This Row],[KG cukru]])</f>
        <v>11</v>
      </c>
      <c r="I7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84" spans="1:9" x14ac:dyDescent="0.25">
      <c r="A784" s="1">
        <v>38536</v>
      </c>
      <c r="B784" s="2" t="s">
        <v>61</v>
      </c>
      <c r="C784">
        <v>97</v>
      </c>
      <c r="D784">
        <f>YEAR(cukier[[#This Row],[Data]])</f>
        <v>2005</v>
      </c>
      <c r="E7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784" s="5">
        <f>cukier[[#This Row],[Cena z kg]]*cukier[[#This Row],[KG cukru]]</f>
        <v>194</v>
      </c>
      <c r="G784">
        <f>IF(B783=cukier[[#This Row],[NIP]],0,1)</f>
        <v>1</v>
      </c>
      <c r="H784">
        <f>IF(cukier[[#This Row],[Czy ten sam]]=0,H783+cukier[[#This Row],[KG cukru]],cukier[[#This Row],[KG cukru]])</f>
        <v>97</v>
      </c>
      <c r="I7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785" spans="1:9" x14ac:dyDescent="0.25">
      <c r="A785" s="1">
        <v>38787</v>
      </c>
      <c r="B785" s="2" t="s">
        <v>61</v>
      </c>
      <c r="C785">
        <v>28</v>
      </c>
      <c r="D785">
        <f>YEAR(cukier[[#This Row],[Data]])</f>
        <v>2006</v>
      </c>
      <c r="E7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85" s="5">
        <f>cukier[[#This Row],[Cena z kg]]*cukier[[#This Row],[KG cukru]]</f>
        <v>57.399999999999991</v>
      </c>
      <c r="G785">
        <f>IF(B784=cukier[[#This Row],[NIP]],0,1)</f>
        <v>0</v>
      </c>
      <c r="H785">
        <f>IF(cukier[[#This Row],[Czy ten sam]]=0,H784+cukier[[#This Row],[KG cukru]],cukier[[#This Row],[KG cukru]])</f>
        <v>125</v>
      </c>
      <c r="I7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1.4000000000000001</v>
      </c>
    </row>
    <row r="786" spans="1:9" x14ac:dyDescent="0.25">
      <c r="A786" s="1">
        <v>38963</v>
      </c>
      <c r="B786" s="2" t="s">
        <v>61</v>
      </c>
      <c r="C786">
        <v>57</v>
      </c>
      <c r="D786">
        <f>YEAR(cukier[[#This Row],[Data]])</f>
        <v>2006</v>
      </c>
      <c r="E7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86" s="5">
        <f>cukier[[#This Row],[Cena z kg]]*cukier[[#This Row],[KG cukru]]</f>
        <v>116.85</v>
      </c>
      <c r="G786">
        <f>IF(B785=cukier[[#This Row],[NIP]],0,1)</f>
        <v>0</v>
      </c>
      <c r="H786">
        <f>IF(cukier[[#This Row],[Czy ten sam]]=0,H785+cukier[[#This Row],[KG cukru]],cukier[[#This Row],[KG cukru]])</f>
        <v>182</v>
      </c>
      <c r="I7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2.85</v>
      </c>
    </row>
    <row r="787" spans="1:9" x14ac:dyDescent="0.25">
      <c r="A787" s="1">
        <v>38981</v>
      </c>
      <c r="B787" s="2" t="s">
        <v>61</v>
      </c>
      <c r="C787">
        <v>96</v>
      </c>
      <c r="D787">
        <f>YEAR(cukier[[#This Row],[Data]])</f>
        <v>2006</v>
      </c>
      <c r="E7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87" s="5">
        <f>cukier[[#This Row],[Cena z kg]]*cukier[[#This Row],[KG cukru]]</f>
        <v>196.79999999999998</v>
      </c>
      <c r="G787">
        <f>IF(B786=cukier[[#This Row],[NIP]],0,1)</f>
        <v>0</v>
      </c>
      <c r="H787">
        <f>IF(cukier[[#This Row],[Czy ten sam]]=0,H786+cukier[[#This Row],[KG cukru]],cukier[[#This Row],[KG cukru]])</f>
        <v>278</v>
      </c>
      <c r="I7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4.8000000000000007</v>
      </c>
    </row>
    <row r="788" spans="1:9" x14ac:dyDescent="0.25">
      <c r="A788" s="1">
        <v>39081</v>
      </c>
      <c r="B788" s="2" t="s">
        <v>61</v>
      </c>
      <c r="C788">
        <v>21</v>
      </c>
      <c r="D788">
        <f>YEAR(cukier[[#This Row],[Data]])</f>
        <v>2006</v>
      </c>
      <c r="E7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788" s="5">
        <f>cukier[[#This Row],[Cena z kg]]*cukier[[#This Row],[KG cukru]]</f>
        <v>43.05</v>
      </c>
      <c r="G788">
        <f>IF(B787=cukier[[#This Row],[NIP]],0,1)</f>
        <v>0</v>
      </c>
      <c r="H788">
        <f>IF(cukier[[#This Row],[Czy ten sam]]=0,H787+cukier[[#This Row],[KG cukru]],cukier[[#This Row],[KG cukru]])</f>
        <v>299</v>
      </c>
      <c r="I7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1.05</v>
      </c>
    </row>
    <row r="789" spans="1:9" x14ac:dyDescent="0.25">
      <c r="A789" s="1">
        <v>39210</v>
      </c>
      <c r="B789" s="2" t="s">
        <v>61</v>
      </c>
      <c r="C789">
        <v>65</v>
      </c>
      <c r="D789">
        <f>YEAR(cukier[[#This Row],[Data]])</f>
        <v>2007</v>
      </c>
      <c r="E7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89" s="5">
        <f>cukier[[#This Row],[Cena z kg]]*cukier[[#This Row],[KG cukru]]</f>
        <v>135.85</v>
      </c>
      <c r="G789">
        <f>IF(B788=cukier[[#This Row],[NIP]],0,1)</f>
        <v>0</v>
      </c>
      <c r="H789">
        <f>IF(cukier[[#This Row],[Czy ten sam]]=0,H788+cukier[[#This Row],[KG cukru]],cukier[[#This Row],[KG cukru]])</f>
        <v>364</v>
      </c>
      <c r="I7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3.25</v>
      </c>
    </row>
    <row r="790" spans="1:9" x14ac:dyDescent="0.25">
      <c r="A790" s="1">
        <v>39317</v>
      </c>
      <c r="B790" s="2" t="s">
        <v>61</v>
      </c>
      <c r="C790">
        <v>52</v>
      </c>
      <c r="D790">
        <f>YEAR(cukier[[#This Row],[Data]])</f>
        <v>2007</v>
      </c>
      <c r="E7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90" s="5">
        <f>cukier[[#This Row],[Cena z kg]]*cukier[[#This Row],[KG cukru]]</f>
        <v>108.67999999999999</v>
      </c>
      <c r="G790">
        <f>IF(B789=cukier[[#This Row],[NIP]],0,1)</f>
        <v>0</v>
      </c>
      <c r="H790">
        <f>IF(cukier[[#This Row],[Czy ten sam]]=0,H789+cukier[[#This Row],[KG cukru]],cukier[[#This Row],[KG cukru]])</f>
        <v>416</v>
      </c>
      <c r="I7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2.6</v>
      </c>
    </row>
    <row r="791" spans="1:9" x14ac:dyDescent="0.25">
      <c r="A791" s="1">
        <v>39341</v>
      </c>
      <c r="B791" s="2" t="s">
        <v>61</v>
      </c>
      <c r="C791">
        <v>43</v>
      </c>
      <c r="D791">
        <f>YEAR(cukier[[#This Row],[Data]])</f>
        <v>2007</v>
      </c>
      <c r="E7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791" s="5">
        <f>cukier[[#This Row],[Cena z kg]]*cukier[[#This Row],[KG cukru]]</f>
        <v>89.86999999999999</v>
      </c>
      <c r="G791">
        <f>IF(B790=cukier[[#This Row],[NIP]],0,1)</f>
        <v>0</v>
      </c>
      <c r="H791">
        <f>IF(cukier[[#This Row],[Czy ten sam]]=0,H790+cukier[[#This Row],[KG cukru]],cukier[[#This Row],[KG cukru]])</f>
        <v>459</v>
      </c>
      <c r="I7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2.15</v>
      </c>
    </row>
    <row r="792" spans="1:9" x14ac:dyDescent="0.25">
      <c r="A792" s="1">
        <v>39468</v>
      </c>
      <c r="B792" s="2" t="s">
        <v>61</v>
      </c>
      <c r="C792">
        <v>81</v>
      </c>
      <c r="D792">
        <f>YEAR(cukier[[#This Row],[Data]])</f>
        <v>2008</v>
      </c>
      <c r="E7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92" s="5">
        <f>cukier[[#This Row],[Cena z kg]]*cukier[[#This Row],[KG cukru]]</f>
        <v>174.15</v>
      </c>
      <c r="G792">
        <f>IF(B791=cukier[[#This Row],[NIP]],0,1)</f>
        <v>0</v>
      </c>
      <c r="H792">
        <f>IF(cukier[[#This Row],[Czy ten sam]]=0,H791+cukier[[#This Row],[KG cukru]],cukier[[#This Row],[KG cukru]])</f>
        <v>540</v>
      </c>
      <c r="I7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4.05</v>
      </c>
    </row>
    <row r="793" spans="1:9" x14ac:dyDescent="0.25">
      <c r="A793" s="1">
        <v>39587</v>
      </c>
      <c r="B793" s="2" t="s">
        <v>61</v>
      </c>
      <c r="C793">
        <v>88</v>
      </c>
      <c r="D793">
        <f>YEAR(cukier[[#This Row],[Data]])</f>
        <v>2008</v>
      </c>
      <c r="E7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93" s="5">
        <f>cukier[[#This Row],[Cena z kg]]*cukier[[#This Row],[KG cukru]]</f>
        <v>189.2</v>
      </c>
      <c r="G793">
        <f>IF(B792=cukier[[#This Row],[NIP]],0,1)</f>
        <v>0</v>
      </c>
      <c r="H793">
        <f>IF(cukier[[#This Row],[Czy ten sam]]=0,H792+cukier[[#This Row],[KG cukru]],cukier[[#This Row],[KG cukru]])</f>
        <v>628</v>
      </c>
      <c r="I7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4.4000000000000004</v>
      </c>
    </row>
    <row r="794" spans="1:9" x14ac:dyDescent="0.25">
      <c r="A794" s="1">
        <v>39596</v>
      </c>
      <c r="B794" s="2" t="s">
        <v>61</v>
      </c>
      <c r="C794">
        <v>48</v>
      </c>
      <c r="D794">
        <f>YEAR(cukier[[#This Row],[Data]])</f>
        <v>2008</v>
      </c>
      <c r="E7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94" s="5">
        <f>cukier[[#This Row],[Cena z kg]]*cukier[[#This Row],[KG cukru]]</f>
        <v>103.19999999999999</v>
      </c>
      <c r="G794">
        <f>IF(B793=cukier[[#This Row],[NIP]],0,1)</f>
        <v>0</v>
      </c>
      <c r="H794">
        <f>IF(cukier[[#This Row],[Czy ten sam]]=0,H793+cukier[[#This Row],[KG cukru]],cukier[[#This Row],[KG cukru]])</f>
        <v>676</v>
      </c>
      <c r="I7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2.4000000000000004</v>
      </c>
    </row>
    <row r="795" spans="1:9" x14ac:dyDescent="0.25">
      <c r="A795" s="1">
        <v>39627</v>
      </c>
      <c r="B795" s="2" t="s">
        <v>61</v>
      </c>
      <c r="C795">
        <v>110</v>
      </c>
      <c r="D795">
        <f>YEAR(cukier[[#This Row],[Data]])</f>
        <v>2008</v>
      </c>
      <c r="E7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95" s="5">
        <f>cukier[[#This Row],[Cena z kg]]*cukier[[#This Row],[KG cukru]]</f>
        <v>236.5</v>
      </c>
      <c r="G795">
        <f>IF(B794=cukier[[#This Row],[NIP]],0,1)</f>
        <v>0</v>
      </c>
      <c r="H795">
        <f>IF(cukier[[#This Row],[Czy ten sam]]=0,H794+cukier[[#This Row],[KG cukru]],cukier[[#This Row],[KG cukru]])</f>
        <v>786</v>
      </c>
      <c r="I7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5.5</v>
      </c>
    </row>
    <row r="796" spans="1:9" x14ac:dyDescent="0.25">
      <c r="A796" s="1">
        <v>39653</v>
      </c>
      <c r="B796" s="2" t="s">
        <v>61</v>
      </c>
      <c r="C796">
        <v>147</v>
      </c>
      <c r="D796">
        <f>YEAR(cukier[[#This Row],[Data]])</f>
        <v>2008</v>
      </c>
      <c r="E7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96" s="5">
        <f>cukier[[#This Row],[Cena z kg]]*cukier[[#This Row],[KG cukru]]</f>
        <v>316.05</v>
      </c>
      <c r="G796">
        <f>IF(B795=cukier[[#This Row],[NIP]],0,1)</f>
        <v>0</v>
      </c>
      <c r="H796">
        <f>IF(cukier[[#This Row],[Czy ten sam]]=0,H795+cukier[[#This Row],[KG cukru]],cukier[[#This Row],[KG cukru]])</f>
        <v>933</v>
      </c>
      <c r="I7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7.3500000000000005</v>
      </c>
    </row>
    <row r="797" spans="1:9" x14ac:dyDescent="0.25">
      <c r="A797" s="1">
        <v>39705</v>
      </c>
      <c r="B797" s="2" t="s">
        <v>61</v>
      </c>
      <c r="C797">
        <v>64</v>
      </c>
      <c r="D797">
        <f>YEAR(cukier[[#This Row],[Data]])</f>
        <v>2008</v>
      </c>
      <c r="E7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97" s="5">
        <f>cukier[[#This Row],[Cena z kg]]*cukier[[#This Row],[KG cukru]]</f>
        <v>137.6</v>
      </c>
      <c r="G797">
        <f>IF(B796=cukier[[#This Row],[NIP]],0,1)</f>
        <v>0</v>
      </c>
      <c r="H797">
        <f>IF(cukier[[#This Row],[Czy ten sam]]=0,H796+cukier[[#This Row],[KG cukru]],cukier[[#This Row],[KG cukru]])</f>
        <v>997</v>
      </c>
      <c r="I7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3.2</v>
      </c>
    </row>
    <row r="798" spans="1:9" x14ac:dyDescent="0.25">
      <c r="A798" s="1">
        <v>39717</v>
      </c>
      <c r="B798" s="2" t="s">
        <v>61</v>
      </c>
      <c r="C798">
        <v>182</v>
      </c>
      <c r="D798">
        <f>YEAR(cukier[[#This Row],[Data]])</f>
        <v>2008</v>
      </c>
      <c r="E7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798" s="5">
        <f>cukier[[#This Row],[Cena z kg]]*cukier[[#This Row],[KG cukru]]</f>
        <v>391.3</v>
      </c>
      <c r="G798">
        <f>IF(B797=cukier[[#This Row],[NIP]],0,1)</f>
        <v>0</v>
      </c>
      <c r="H798">
        <f>IF(cukier[[#This Row],[Czy ten sam]]=0,H797+cukier[[#This Row],[KG cukru]],cukier[[#This Row],[KG cukru]])</f>
        <v>1179</v>
      </c>
      <c r="I7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18.2</v>
      </c>
    </row>
    <row r="799" spans="1:9" x14ac:dyDescent="0.25">
      <c r="A799" s="1">
        <v>39819</v>
      </c>
      <c r="B799" s="2" t="s">
        <v>61</v>
      </c>
      <c r="C799">
        <v>117</v>
      </c>
      <c r="D799">
        <f>YEAR(cukier[[#This Row],[Data]])</f>
        <v>2009</v>
      </c>
      <c r="E7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799" s="5">
        <f>cukier[[#This Row],[Cena z kg]]*cukier[[#This Row],[KG cukru]]</f>
        <v>249.20999999999998</v>
      </c>
      <c r="G799">
        <f>IF(B798=cukier[[#This Row],[NIP]],0,1)</f>
        <v>0</v>
      </c>
      <c r="H799">
        <f>IF(cukier[[#This Row],[Czy ten sam]]=0,H798+cukier[[#This Row],[KG cukru]],cukier[[#This Row],[KG cukru]])</f>
        <v>1296</v>
      </c>
      <c r="I7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11.700000000000001</v>
      </c>
    </row>
    <row r="800" spans="1:9" x14ac:dyDescent="0.25">
      <c r="A800" s="1">
        <v>39823</v>
      </c>
      <c r="B800" s="2" t="s">
        <v>61</v>
      </c>
      <c r="C800">
        <v>186</v>
      </c>
      <c r="D800">
        <f>YEAR(cukier[[#This Row],[Data]])</f>
        <v>2009</v>
      </c>
      <c r="E8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00" s="5">
        <f>cukier[[#This Row],[Cena z kg]]*cukier[[#This Row],[KG cukru]]</f>
        <v>396.18</v>
      </c>
      <c r="G800">
        <f>IF(B799=cukier[[#This Row],[NIP]],0,1)</f>
        <v>0</v>
      </c>
      <c r="H800">
        <f>IF(cukier[[#This Row],[Czy ten sam]]=0,H799+cukier[[#This Row],[KG cukru]],cukier[[#This Row],[KG cukru]])</f>
        <v>1482</v>
      </c>
      <c r="I8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18.600000000000001</v>
      </c>
    </row>
    <row r="801" spans="1:9" x14ac:dyDescent="0.25">
      <c r="A801" s="1">
        <v>40002</v>
      </c>
      <c r="B801" s="2" t="s">
        <v>61</v>
      </c>
      <c r="C801">
        <v>132</v>
      </c>
      <c r="D801">
        <f>YEAR(cukier[[#This Row],[Data]])</f>
        <v>2009</v>
      </c>
      <c r="E8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01" s="5">
        <f>cukier[[#This Row],[Cena z kg]]*cukier[[#This Row],[KG cukru]]</f>
        <v>281.15999999999997</v>
      </c>
      <c r="G801">
        <f>IF(B800=cukier[[#This Row],[NIP]],0,1)</f>
        <v>0</v>
      </c>
      <c r="H801">
        <f>IF(cukier[[#This Row],[Czy ten sam]]=0,H800+cukier[[#This Row],[KG cukru]],cukier[[#This Row],[KG cukru]])</f>
        <v>1614</v>
      </c>
      <c r="I8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13.200000000000001</v>
      </c>
    </row>
    <row r="802" spans="1:9" x14ac:dyDescent="0.25">
      <c r="A802" s="1">
        <v>40034</v>
      </c>
      <c r="B802" s="2" t="s">
        <v>61</v>
      </c>
      <c r="C802">
        <v>68</v>
      </c>
      <c r="D802">
        <f>YEAR(cukier[[#This Row],[Data]])</f>
        <v>2009</v>
      </c>
      <c r="E8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02" s="5">
        <f>cukier[[#This Row],[Cena z kg]]*cukier[[#This Row],[KG cukru]]</f>
        <v>144.84</v>
      </c>
      <c r="G802">
        <f>IF(B801=cukier[[#This Row],[NIP]],0,1)</f>
        <v>0</v>
      </c>
      <c r="H802">
        <f>IF(cukier[[#This Row],[Czy ten sam]]=0,H801+cukier[[#This Row],[KG cukru]],cukier[[#This Row],[KG cukru]])</f>
        <v>1682</v>
      </c>
      <c r="I8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6.8000000000000007</v>
      </c>
    </row>
    <row r="803" spans="1:9" x14ac:dyDescent="0.25">
      <c r="A803" s="1">
        <v>40146</v>
      </c>
      <c r="B803" s="2" t="s">
        <v>61</v>
      </c>
      <c r="C803">
        <v>40</v>
      </c>
      <c r="D803">
        <f>YEAR(cukier[[#This Row],[Data]])</f>
        <v>2009</v>
      </c>
      <c r="E8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03" s="5">
        <f>cukier[[#This Row],[Cena z kg]]*cukier[[#This Row],[KG cukru]]</f>
        <v>85.199999999999989</v>
      </c>
      <c r="G803">
        <f>IF(B802=cukier[[#This Row],[NIP]],0,1)</f>
        <v>0</v>
      </c>
      <c r="H803">
        <f>IF(cukier[[#This Row],[Czy ten sam]]=0,H802+cukier[[#This Row],[KG cukru]],cukier[[#This Row],[KG cukru]])</f>
        <v>1722</v>
      </c>
      <c r="I8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</v>
      </c>
    </row>
    <row r="804" spans="1:9" x14ac:dyDescent="0.25">
      <c r="A804" s="1">
        <v>40189</v>
      </c>
      <c r="B804" s="2" t="s">
        <v>61</v>
      </c>
      <c r="C804">
        <v>116</v>
      </c>
      <c r="D804">
        <f>YEAR(cukier[[#This Row],[Data]])</f>
        <v>2010</v>
      </c>
      <c r="E8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804" s="5">
        <f>cukier[[#This Row],[Cena z kg]]*cukier[[#This Row],[KG cukru]]</f>
        <v>243.60000000000002</v>
      </c>
      <c r="G804">
        <f>IF(B803=cukier[[#This Row],[NIP]],0,1)</f>
        <v>0</v>
      </c>
      <c r="H804">
        <f>IF(cukier[[#This Row],[Czy ten sam]]=0,H803+cukier[[#This Row],[KG cukru]],cukier[[#This Row],[KG cukru]])</f>
        <v>1838</v>
      </c>
      <c r="I8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11.600000000000001</v>
      </c>
    </row>
    <row r="805" spans="1:9" x14ac:dyDescent="0.25">
      <c r="A805" s="1">
        <v>40270</v>
      </c>
      <c r="B805" s="2" t="s">
        <v>61</v>
      </c>
      <c r="C805">
        <v>167</v>
      </c>
      <c r="D805">
        <f>YEAR(cukier[[#This Row],[Data]])</f>
        <v>2010</v>
      </c>
      <c r="E8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805" s="5">
        <f>cukier[[#This Row],[Cena z kg]]*cukier[[#This Row],[KG cukru]]</f>
        <v>350.7</v>
      </c>
      <c r="G805">
        <f>IF(B804=cukier[[#This Row],[NIP]],0,1)</f>
        <v>0</v>
      </c>
      <c r="H805">
        <f>IF(cukier[[#This Row],[Czy ten sam]]=0,H804+cukier[[#This Row],[KG cukru]],cukier[[#This Row],[KG cukru]])</f>
        <v>2005</v>
      </c>
      <c r="I8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16.7</v>
      </c>
    </row>
    <row r="806" spans="1:9" x14ac:dyDescent="0.25">
      <c r="A806" s="1">
        <v>40414</v>
      </c>
      <c r="B806" s="2" t="s">
        <v>61</v>
      </c>
      <c r="C806">
        <v>29</v>
      </c>
      <c r="D806">
        <f>YEAR(cukier[[#This Row],[Data]])</f>
        <v>2010</v>
      </c>
      <c r="E8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806" s="5">
        <f>cukier[[#This Row],[Cena z kg]]*cukier[[#This Row],[KG cukru]]</f>
        <v>60.900000000000006</v>
      </c>
      <c r="G806">
        <f>IF(B805=cukier[[#This Row],[NIP]],0,1)</f>
        <v>0</v>
      </c>
      <c r="H806">
        <f>IF(cukier[[#This Row],[Czy ten sam]]=0,H805+cukier[[#This Row],[KG cukru]],cukier[[#This Row],[KG cukru]])</f>
        <v>2034</v>
      </c>
      <c r="I8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2.9000000000000004</v>
      </c>
    </row>
    <row r="807" spans="1:9" x14ac:dyDescent="0.25">
      <c r="A807" s="1">
        <v>40457</v>
      </c>
      <c r="B807" s="2" t="s">
        <v>61</v>
      </c>
      <c r="C807">
        <v>28</v>
      </c>
      <c r="D807">
        <f>YEAR(cukier[[#This Row],[Data]])</f>
        <v>2010</v>
      </c>
      <c r="E8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807" s="5">
        <f>cukier[[#This Row],[Cena z kg]]*cukier[[#This Row],[KG cukru]]</f>
        <v>58.800000000000004</v>
      </c>
      <c r="G807">
        <f>IF(B806=cukier[[#This Row],[NIP]],0,1)</f>
        <v>0</v>
      </c>
      <c r="H807">
        <f>IF(cukier[[#This Row],[Czy ten sam]]=0,H806+cukier[[#This Row],[KG cukru]],cukier[[#This Row],[KG cukru]])</f>
        <v>2062</v>
      </c>
      <c r="I8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2.8000000000000003</v>
      </c>
    </row>
    <row r="808" spans="1:9" x14ac:dyDescent="0.25">
      <c r="A808" s="1">
        <v>40689</v>
      </c>
      <c r="B808" s="2" t="s">
        <v>61</v>
      </c>
      <c r="C808">
        <v>45</v>
      </c>
      <c r="D808">
        <f>YEAR(cukier[[#This Row],[Data]])</f>
        <v>2011</v>
      </c>
      <c r="E8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808" s="5">
        <f>cukier[[#This Row],[Cena z kg]]*cukier[[#This Row],[KG cukru]]</f>
        <v>99.000000000000014</v>
      </c>
      <c r="G808">
        <f>IF(B807=cukier[[#This Row],[NIP]],0,1)</f>
        <v>0</v>
      </c>
      <c r="H808">
        <f>IF(cukier[[#This Row],[Czy ten sam]]=0,H807+cukier[[#This Row],[KG cukru]],cukier[[#This Row],[KG cukru]])</f>
        <v>2107</v>
      </c>
      <c r="I8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4.5</v>
      </c>
    </row>
    <row r="809" spans="1:9" x14ac:dyDescent="0.25">
      <c r="A809" s="1">
        <v>40927</v>
      </c>
      <c r="B809" s="2" t="s">
        <v>61</v>
      </c>
      <c r="C809">
        <v>53</v>
      </c>
      <c r="D809">
        <f>YEAR(cukier[[#This Row],[Data]])</f>
        <v>2012</v>
      </c>
      <c r="E8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809" s="5">
        <f>cukier[[#This Row],[Cena z kg]]*cukier[[#This Row],[KG cukru]]</f>
        <v>119.25</v>
      </c>
      <c r="G809">
        <f>IF(B808=cukier[[#This Row],[NIP]],0,1)</f>
        <v>0</v>
      </c>
      <c r="H809">
        <f>IF(cukier[[#This Row],[Czy ten sam]]=0,H808+cukier[[#This Row],[KG cukru]],cukier[[#This Row],[KG cukru]])</f>
        <v>2160</v>
      </c>
      <c r="I8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5.3000000000000007</v>
      </c>
    </row>
    <row r="810" spans="1:9" x14ac:dyDescent="0.25">
      <c r="A810" s="1">
        <v>40980</v>
      </c>
      <c r="B810" s="2" t="s">
        <v>61</v>
      </c>
      <c r="C810">
        <v>132</v>
      </c>
      <c r="D810">
        <f>YEAR(cukier[[#This Row],[Data]])</f>
        <v>2012</v>
      </c>
      <c r="E8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810" s="5">
        <f>cukier[[#This Row],[Cena z kg]]*cukier[[#This Row],[KG cukru]]</f>
        <v>297</v>
      </c>
      <c r="G810">
        <f>IF(B809=cukier[[#This Row],[NIP]],0,1)</f>
        <v>0</v>
      </c>
      <c r="H810">
        <f>IF(cukier[[#This Row],[Czy ten sam]]=0,H809+cukier[[#This Row],[KG cukru]],cukier[[#This Row],[KG cukru]])</f>
        <v>2292</v>
      </c>
      <c r="I8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13.200000000000001</v>
      </c>
    </row>
    <row r="811" spans="1:9" x14ac:dyDescent="0.25">
      <c r="A811" s="1">
        <v>41099</v>
      </c>
      <c r="B811" s="2" t="s">
        <v>61</v>
      </c>
      <c r="C811">
        <v>185</v>
      </c>
      <c r="D811">
        <f>YEAR(cukier[[#This Row],[Data]])</f>
        <v>2012</v>
      </c>
      <c r="E8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811" s="5">
        <f>cukier[[#This Row],[Cena z kg]]*cukier[[#This Row],[KG cukru]]</f>
        <v>416.25</v>
      </c>
      <c r="G811">
        <f>IF(B810=cukier[[#This Row],[NIP]],0,1)</f>
        <v>0</v>
      </c>
      <c r="H811">
        <f>IF(cukier[[#This Row],[Czy ten sam]]=0,H810+cukier[[#This Row],[KG cukru]],cukier[[#This Row],[KG cukru]])</f>
        <v>2477</v>
      </c>
      <c r="I8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18.5</v>
      </c>
    </row>
    <row r="812" spans="1:9" x14ac:dyDescent="0.25">
      <c r="A812" s="1">
        <v>41102</v>
      </c>
      <c r="B812" s="2" t="s">
        <v>61</v>
      </c>
      <c r="C812">
        <v>109</v>
      </c>
      <c r="D812">
        <f>YEAR(cukier[[#This Row],[Data]])</f>
        <v>2012</v>
      </c>
      <c r="E8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812" s="5">
        <f>cukier[[#This Row],[Cena z kg]]*cukier[[#This Row],[KG cukru]]</f>
        <v>245.25</v>
      </c>
      <c r="G812">
        <f>IF(B811=cukier[[#This Row],[NIP]],0,1)</f>
        <v>0</v>
      </c>
      <c r="H812">
        <f>IF(cukier[[#This Row],[Czy ten sam]]=0,H811+cukier[[#This Row],[KG cukru]],cukier[[#This Row],[KG cukru]])</f>
        <v>2586</v>
      </c>
      <c r="I8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10.9</v>
      </c>
    </row>
    <row r="813" spans="1:9" x14ac:dyDescent="0.25">
      <c r="A813" s="1">
        <v>41290</v>
      </c>
      <c r="B813" s="2" t="s">
        <v>61</v>
      </c>
      <c r="C813">
        <v>45</v>
      </c>
      <c r="D813">
        <f>YEAR(cukier[[#This Row],[Data]])</f>
        <v>2013</v>
      </c>
      <c r="E8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13" s="5">
        <f>cukier[[#This Row],[Cena z kg]]*cukier[[#This Row],[KG cukru]]</f>
        <v>99.9</v>
      </c>
      <c r="G813">
        <f>IF(B812=cukier[[#This Row],[NIP]],0,1)</f>
        <v>0</v>
      </c>
      <c r="H813">
        <f>IF(cukier[[#This Row],[Czy ten sam]]=0,H812+cukier[[#This Row],[KG cukru]],cukier[[#This Row],[KG cukru]])</f>
        <v>2631</v>
      </c>
      <c r="I8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4.5</v>
      </c>
    </row>
    <row r="814" spans="1:9" x14ac:dyDescent="0.25">
      <c r="A814" s="1">
        <v>41363</v>
      </c>
      <c r="B814" s="2" t="s">
        <v>61</v>
      </c>
      <c r="C814">
        <v>43</v>
      </c>
      <c r="D814">
        <f>YEAR(cukier[[#This Row],[Data]])</f>
        <v>2013</v>
      </c>
      <c r="E8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14" s="5">
        <f>cukier[[#This Row],[Cena z kg]]*cukier[[#This Row],[KG cukru]]</f>
        <v>95.460000000000008</v>
      </c>
      <c r="G814">
        <f>IF(B813=cukier[[#This Row],[NIP]],0,1)</f>
        <v>0</v>
      </c>
      <c r="H814">
        <f>IF(cukier[[#This Row],[Czy ten sam]]=0,H813+cukier[[#This Row],[KG cukru]],cukier[[#This Row],[KG cukru]])</f>
        <v>2674</v>
      </c>
      <c r="I8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4.3</v>
      </c>
    </row>
    <row r="815" spans="1:9" x14ac:dyDescent="0.25">
      <c r="A815" s="1">
        <v>41369</v>
      </c>
      <c r="B815" s="2" t="s">
        <v>61</v>
      </c>
      <c r="C815">
        <v>136</v>
      </c>
      <c r="D815">
        <f>YEAR(cukier[[#This Row],[Data]])</f>
        <v>2013</v>
      </c>
      <c r="E8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15" s="5">
        <f>cukier[[#This Row],[Cena z kg]]*cukier[[#This Row],[KG cukru]]</f>
        <v>301.92</v>
      </c>
      <c r="G815">
        <f>IF(B814=cukier[[#This Row],[NIP]],0,1)</f>
        <v>0</v>
      </c>
      <c r="H815">
        <f>IF(cukier[[#This Row],[Czy ten sam]]=0,H814+cukier[[#This Row],[KG cukru]],cukier[[#This Row],[KG cukru]])</f>
        <v>2810</v>
      </c>
      <c r="I8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13.600000000000001</v>
      </c>
    </row>
    <row r="816" spans="1:9" x14ac:dyDescent="0.25">
      <c r="A816" s="1">
        <v>41494</v>
      </c>
      <c r="B816" s="2" t="s">
        <v>61</v>
      </c>
      <c r="C816">
        <v>119</v>
      </c>
      <c r="D816">
        <f>YEAR(cukier[[#This Row],[Data]])</f>
        <v>2013</v>
      </c>
      <c r="E8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16" s="5">
        <f>cukier[[#This Row],[Cena z kg]]*cukier[[#This Row],[KG cukru]]</f>
        <v>264.18</v>
      </c>
      <c r="G816">
        <f>IF(B815=cukier[[#This Row],[NIP]],0,1)</f>
        <v>0</v>
      </c>
      <c r="H816">
        <f>IF(cukier[[#This Row],[Czy ten sam]]=0,H815+cukier[[#This Row],[KG cukru]],cukier[[#This Row],[KG cukru]])</f>
        <v>2929</v>
      </c>
      <c r="I8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11.9</v>
      </c>
    </row>
    <row r="817" spans="1:9" x14ac:dyDescent="0.25">
      <c r="A817" s="1">
        <v>41791</v>
      </c>
      <c r="B817" s="2" t="s">
        <v>61</v>
      </c>
      <c r="C817">
        <v>121</v>
      </c>
      <c r="D817">
        <f>YEAR(cukier[[#This Row],[Data]])</f>
        <v>2014</v>
      </c>
      <c r="E8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17" s="5">
        <f>cukier[[#This Row],[Cena z kg]]*cukier[[#This Row],[KG cukru]]</f>
        <v>269.83</v>
      </c>
      <c r="G817">
        <f>IF(B816=cukier[[#This Row],[NIP]],0,1)</f>
        <v>0</v>
      </c>
      <c r="H817">
        <f>IF(cukier[[#This Row],[Czy ten sam]]=0,H816+cukier[[#This Row],[KG cukru]],cukier[[#This Row],[KG cukru]])</f>
        <v>3050</v>
      </c>
      <c r="I8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818" spans="1:9" x14ac:dyDescent="0.25">
      <c r="A818" s="1">
        <v>41836</v>
      </c>
      <c r="B818" s="2" t="s">
        <v>61</v>
      </c>
      <c r="C818">
        <v>191</v>
      </c>
      <c r="D818">
        <f>YEAR(cukier[[#This Row],[Data]])</f>
        <v>2014</v>
      </c>
      <c r="E8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18" s="5">
        <f>cukier[[#This Row],[Cena z kg]]*cukier[[#This Row],[KG cukru]]</f>
        <v>425.93</v>
      </c>
      <c r="G818">
        <f>IF(B817=cukier[[#This Row],[NIP]],0,1)</f>
        <v>0</v>
      </c>
      <c r="H818">
        <f>IF(cukier[[#This Row],[Czy ten sam]]=0,H817+cukier[[#This Row],[KG cukru]],cukier[[#This Row],[KG cukru]])</f>
        <v>3241</v>
      </c>
      <c r="I8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19.100000000000001</v>
      </c>
    </row>
    <row r="819" spans="1:9" x14ac:dyDescent="0.25">
      <c r="A819" s="1">
        <v>41858</v>
      </c>
      <c r="B819" s="2" t="s">
        <v>61</v>
      </c>
      <c r="C819">
        <v>46</v>
      </c>
      <c r="D819">
        <f>YEAR(cukier[[#This Row],[Data]])</f>
        <v>2014</v>
      </c>
      <c r="E8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19" s="5">
        <f>cukier[[#This Row],[Cena z kg]]*cukier[[#This Row],[KG cukru]]</f>
        <v>102.58</v>
      </c>
      <c r="G819">
        <f>IF(B818=cukier[[#This Row],[NIP]],0,1)</f>
        <v>0</v>
      </c>
      <c r="H819">
        <f>IF(cukier[[#This Row],[Czy ten sam]]=0,H818+cukier[[#This Row],[KG cukru]],cukier[[#This Row],[KG cukru]])</f>
        <v>3287</v>
      </c>
      <c r="I8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4.6000000000000005</v>
      </c>
    </row>
    <row r="820" spans="1:9" x14ac:dyDescent="0.25">
      <c r="A820" s="1">
        <v>41885</v>
      </c>
      <c r="B820" s="2" t="s">
        <v>61</v>
      </c>
      <c r="C820">
        <v>156</v>
      </c>
      <c r="D820">
        <f>YEAR(cukier[[#This Row],[Data]])</f>
        <v>2014</v>
      </c>
      <c r="E8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20" s="5">
        <f>cukier[[#This Row],[Cena z kg]]*cukier[[#This Row],[KG cukru]]</f>
        <v>347.88</v>
      </c>
      <c r="G820">
        <f>IF(B819=cukier[[#This Row],[NIP]],0,1)</f>
        <v>0</v>
      </c>
      <c r="H820">
        <f>IF(cukier[[#This Row],[Czy ten sam]]=0,H819+cukier[[#This Row],[KG cukru]],cukier[[#This Row],[KG cukru]])</f>
        <v>3443</v>
      </c>
      <c r="I8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15.600000000000001</v>
      </c>
    </row>
    <row r="821" spans="1:9" x14ac:dyDescent="0.25">
      <c r="A821" s="1">
        <v>41912</v>
      </c>
      <c r="B821" s="2" t="s">
        <v>61</v>
      </c>
      <c r="C821">
        <v>98</v>
      </c>
      <c r="D821">
        <f>YEAR(cukier[[#This Row],[Data]])</f>
        <v>2014</v>
      </c>
      <c r="E8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21" s="5">
        <f>cukier[[#This Row],[Cena z kg]]*cukier[[#This Row],[KG cukru]]</f>
        <v>218.54</v>
      </c>
      <c r="G821">
        <f>IF(B820=cukier[[#This Row],[NIP]],0,1)</f>
        <v>0</v>
      </c>
      <c r="H821">
        <f>IF(cukier[[#This Row],[Czy ten sam]]=0,H820+cukier[[#This Row],[KG cukru]],cukier[[#This Row],[KG cukru]])</f>
        <v>3541</v>
      </c>
      <c r="I8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9.8000000000000007</v>
      </c>
    </row>
    <row r="822" spans="1:9" x14ac:dyDescent="0.25">
      <c r="A822" s="1">
        <v>41968</v>
      </c>
      <c r="B822" s="2" t="s">
        <v>61</v>
      </c>
      <c r="C822">
        <v>164</v>
      </c>
      <c r="D822">
        <f>YEAR(cukier[[#This Row],[Data]])</f>
        <v>2014</v>
      </c>
      <c r="E8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22" s="5">
        <f>cukier[[#This Row],[Cena z kg]]*cukier[[#This Row],[KG cukru]]</f>
        <v>365.71999999999997</v>
      </c>
      <c r="G822">
        <f>IF(B821=cukier[[#This Row],[NIP]],0,1)</f>
        <v>0</v>
      </c>
      <c r="H822">
        <f>IF(cukier[[#This Row],[Czy ten sam]]=0,H821+cukier[[#This Row],[KG cukru]],cukier[[#This Row],[KG cukru]])</f>
        <v>3705</v>
      </c>
      <c r="I8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16.400000000000002</v>
      </c>
    </row>
    <row r="823" spans="1:9" x14ac:dyDescent="0.25">
      <c r="A823" s="1">
        <v>40139</v>
      </c>
      <c r="B823" s="2" t="s">
        <v>201</v>
      </c>
      <c r="C823">
        <v>2</v>
      </c>
      <c r="D823">
        <f>YEAR(cukier[[#This Row],[Data]])</f>
        <v>2009</v>
      </c>
      <c r="E8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23" s="5">
        <f>cukier[[#This Row],[Cena z kg]]*cukier[[#This Row],[KG cukru]]</f>
        <v>4.26</v>
      </c>
      <c r="G823">
        <f>IF(B822=cukier[[#This Row],[NIP]],0,1)</f>
        <v>1</v>
      </c>
      <c r="H823">
        <f>IF(cukier[[#This Row],[Czy ten sam]]=0,H822+cukier[[#This Row],[KG cukru]],cukier[[#This Row],[KG cukru]])</f>
        <v>2</v>
      </c>
      <c r="I8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24" spans="1:9" x14ac:dyDescent="0.25">
      <c r="A824" s="1">
        <v>40717</v>
      </c>
      <c r="B824" s="2" t="s">
        <v>201</v>
      </c>
      <c r="C824">
        <v>11</v>
      </c>
      <c r="D824">
        <f>YEAR(cukier[[#This Row],[Data]])</f>
        <v>2011</v>
      </c>
      <c r="E8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824" s="5">
        <f>cukier[[#This Row],[Cena z kg]]*cukier[[#This Row],[KG cukru]]</f>
        <v>24.200000000000003</v>
      </c>
      <c r="G824">
        <f>IF(B823=cukier[[#This Row],[NIP]],0,1)</f>
        <v>0</v>
      </c>
      <c r="H824">
        <f>IF(cukier[[#This Row],[Czy ten sam]]=0,H823+cukier[[#This Row],[KG cukru]],cukier[[#This Row],[KG cukru]])</f>
        <v>13</v>
      </c>
      <c r="I8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25" spans="1:9" x14ac:dyDescent="0.25">
      <c r="A825" s="1">
        <v>40959</v>
      </c>
      <c r="B825" s="2" t="s">
        <v>201</v>
      </c>
      <c r="C825">
        <v>3</v>
      </c>
      <c r="D825">
        <f>YEAR(cukier[[#This Row],[Data]])</f>
        <v>2012</v>
      </c>
      <c r="E8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825" s="5">
        <f>cukier[[#This Row],[Cena z kg]]*cukier[[#This Row],[KG cukru]]</f>
        <v>6.75</v>
      </c>
      <c r="G825">
        <f>IF(B824=cukier[[#This Row],[NIP]],0,1)</f>
        <v>0</v>
      </c>
      <c r="H825">
        <f>IF(cukier[[#This Row],[Czy ten sam]]=0,H824+cukier[[#This Row],[KG cukru]],cukier[[#This Row],[KG cukru]])</f>
        <v>16</v>
      </c>
      <c r="I8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26" spans="1:9" x14ac:dyDescent="0.25">
      <c r="A826" s="1">
        <v>41127</v>
      </c>
      <c r="B826" s="2" t="s">
        <v>201</v>
      </c>
      <c r="C826">
        <v>13</v>
      </c>
      <c r="D826">
        <f>YEAR(cukier[[#This Row],[Data]])</f>
        <v>2012</v>
      </c>
      <c r="E8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826" s="5">
        <f>cukier[[#This Row],[Cena z kg]]*cukier[[#This Row],[KG cukru]]</f>
        <v>29.25</v>
      </c>
      <c r="G826">
        <f>IF(B825=cukier[[#This Row],[NIP]],0,1)</f>
        <v>0</v>
      </c>
      <c r="H826">
        <f>IF(cukier[[#This Row],[Czy ten sam]]=0,H825+cukier[[#This Row],[KG cukru]],cukier[[#This Row],[KG cukru]])</f>
        <v>29</v>
      </c>
      <c r="I8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27" spans="1:9" x14ac:dyDescent="0.25">
      <c r="A827" s="1">
        <v>40651</v>
      </c>
      <c r="B827" s="2" t="s">
        <v>221</v>
      </c>
      <c r="C827">
        <v>9</v>
      </c>
      <c r="D827">
        <f>YEAR(cukier[[#This Row],[Data]])</f>
        <v>2011</v>
      </c>
      <c r="E8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827" s="5">
        <f>cukier[[#This Row],[Cena z kg]]*cukier[[#This Row],[KG cukru]]</f>
        <v>19.8</v>
      </c>
      <c r="G827">
        <f>IF(B826=cukier[[#This Row],[NIP]],0,1)</f>
        <v>1</v>
      </c>
      <c r="H827">
        <f>IF(cukier[[#This Row],[Czy ten sam]]=0,H826+cukier[[#This Row],[KG cukru]],cukier[[#This Row],[KG cukru]])</f>
        <v>9</v>
      </c>
      <c r="I8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28" spans="1:9" x14ac:dyDescent="0.25">
      <c r="A828" s="1">
        <v>40699</v>
      </c>
      <c r="B828" s="2" t="s">
        <v>221</v>
      </c>
      <c r="C828">
        <v>5</v>
      </c>
      <c r="D828">
        <f>YEAR(cukier[[#This Row],[Data]])</f>
        <v>2011</v>
      </c>
      <c r="E8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828" s="5">
        <f>cukier[[#This Row],[Cena z kg]]*cukier[[#This Row],[KG cukru]]</f>
        <v>11</v>
      </c>
      <c r="G828">
        <f>IF(B827=cukier[[#This Row],[NIP]],0,1)</f>
        <v>0</v>
      </c>
      <c r="H828">
        <f>IF(cukier[[#This Row],[Czy ten sam]]=0,H827+cukier[[#This Row],[KG cukru]],cukier[[#This Row],[KG cukru]])</f>
        <v>14</v>
      </c>
      <c r="I8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29" spans="1:9" x14ac:dyDescent="0.25">
      <c r="A829" s="1">
        <v>41351</v>
      </c>
      <c r="B829" s="2" t="s">
        <v>221</v>
      </c>
      <c r="C829">
        <v>9</v>
      </c>
      <c r="D829">
        <f>YEAR(cukier[[#This Row],[Data]])</f>
        <v>2013</v>
      </c>
      <c r="E8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29" s="5">
        <f>cukier[[#This Row],[Cena z kg]]*cukier[[#This Row],[KG cukru]]</f>
        <v>19.98</v>
      </c>
      <c r="G829">
        <f>IF(B828=cukier[[#This Row],[NIP]],0,1)</f>
        <v>0</v>
      </c>
      <c r="H829">
        <f>IF(cukier[[#This Row],[Czy ten sam]]=0,H828+cukier[[#This Row],[KG cukru]],cukier[[#This Row],[KG cukru]])</f>
        <v>23</v>
      </c>
      <c r="I8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0" spans="1:9" x14ac:dyDescent="0.25">
      <c r="A830" s="1">
        <v>41401</v>
      </c>
      <c r="B830" s="2" t="s">
        <v>221</v>
      </c>
      <c r="C830">
        <v>11</v>
      </c>
      <c r="D830">
        <f>YEAR(cukier[[#This Row],[Data]])</f>
        <v>2013</v>
      </c>
      <c r="E8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30" s="5">
        <f>cukier[[#This Row],[Cena z kg]]*cukier[[#This Row],[KG cukru]]</f>
        <v>24.42</v>
      </c>
      <c r="G830">
        <f>IF(B829=cukier[[#This Row],[NIP]],0,1)</f>
        <v>0</v>
      </c>
      <c r="H830">
        <f>IF(cukier[[#This Row],[Czy ten sam]]=0,H829+cukier[[#This Row],[KG cukru]],cukier[[#This Row],[KG cukru]])</f>
        <v>34</v>
      </c>
      <c r="I8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1" spans="1:9" x14ac:dyDescent="0.25">
      <c r="A831" s="1">
        <v>41655</v>
      </c>
      <c r="B831" s="2" t="s">
        <v>221</v>
      </c>
      <c r="C831">
        <v>15</v>
      </c>
      <c r="D831">
        <f>YEAR(cukier[[#This Row],[Data]])</f>
        <v>2014</v>
      </c>
      <c r="E8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31" s="5">
        <f>cukier[[#This Row],[Cena z kg]]*cukier[[#This Row],[KG cukru]]</f>
        <v>33.450000000000003</v>
      </c>
      <c r="G831">
        <f>IF(B830=cukier[[#This Row],[NIP]],0,1)</f>
        <v>0</v>
      </c>
      <c r="H831">
        <f>IF(cukier[[#This Row],[Czy ten sam]]=0,H830+cukier[[#This Row],[KG cukru]],cukier[[#This Row],[KG cukru]])</f>
        <v>49</v>
      </c>
      <c r="I8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2" spans="1:9" x14ac:dyDescent="0.25">
      <c r="A832" s="1">
        <v>38428</v>
      </c>
      <c r="B832" s="2" t="s">
        <v>29</v>
      </c>
      <c r="C832">
        <v>3</v>
      </c>
      <c r="D832">
        <f>YEAR(cukier[[#This Row],[Data]])</f>
        <v>2005</v>
      </c>
      <c r="E8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32" s="5">
        <f>cukier[[#This Row],[Cena z kg]]*cukier[[#This Row],[KG cukru]]</f>
        <v>6</v>
      </c>
      <c r="G832">
        <f>IF(B831=cukier[[#This Row],[NIP]],0,1)</f>
        <v>1</v>
      </c>
      <c r="H832">
        <f>IF(cukier[[#This Row],[Czy ten sam]]=0,H831+cukier[[#This Row],[KG cukru]],cukier[[#This Row],[KG cukru]])</f>
        <v>3</v>
      </c>
      <c r="I8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3" spans="1:9" x14ac:dyDescent="0.25">
      <c r="A833" s="1">
        <v>38734</v>
      </c>
      <c r="B833" s="2" t="s">
        <v>29</v>
      </c>
      <c r="C833">
        <v>7</v>
      </c>
      <c r="D833">
        <f>YEAR(cukier[[#This Row],[Data]])</f>
        <v>2006</v>
      </c>
      <c r="E8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833" s="5">
        <f>cukier[[#This Row],[Cena z kg]]*cukier[[#This Row],[KG cukru]]</f>
        <v>14.349999999999998</v>
      </c>
      <c r="G833">
        <f>IF(B832=cukier[[#This Row],[NIP]],0,1)</f>
        <v>0</v>
      </c>
      <c r="H833">
        <f>IF(cukier[[#This Row],[Czy ten sam]]=0,H832+cukier[[#This Row],[KG cukru]],cukier[[#This Row],[KG cukru]])</f>
        <v>10</v>
      </c>
      <c r="I8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4" spans="1:9" x14ac:dyDescent="0.25">
      <c r="A834" s="1">
        <v>39856</v>
      </c>
      <c r="B834" s="2" t="s">
        <v>29</v>
      </c>
      <c r="C834">
        <v>3</v>
      </c>
      <c r="D834">
        <f>YEAR(cukier[[#This Row],[Data]])</f>
        <v>2009</v>
      </c>
      <c r="E8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34" s="5">
        <f>cukier[[#This Row],[Cena z kg]]*cukier[[#This Row],[KG cukru]]</f>
        <v>6.39</v>
      </c>
      <c r="G834">
        <f>IF(B833=cukier[[#This Row],[NIP]],0,1)</f>
        <v>0</v>
      </c>
      <c r="H834">
        <f>IF(cukier[[#This Row],[Czy ten sam]]=0,H833+cukier[[#This Row],[KG cukru]],cukier[[#This Row],[KG cukru]])</f>
        <v>13</v>
      </c>
      <c r="I8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5" spans="1:9" x14ac:dyDescent="0.25">
      <c r="A835" s="1">
        <v>39995</v>
      </c>
      <c r="B835" s="2" t="s">
        <v>29</v>
      </c>
      <c r="C835">
        <v>2</v>
      </c>
      <c r="D835">
        <f>YEAR(cukier[[#This Row],[Data]])</f>
        <v>2009</v>
      </c>
      <c r="E8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35" s="5">
        <f>cukier[[#This Row],[Cena z kg]]*cukier[[#This Row],[KG cukru]]</f>
        <v>4.26</v>
      </c>
      <c r="G835">
        <f>IF(B834=cukier[[#This Row],[NIP]],0,1)</f>
        <v>0</v>
      </c>
      <c r="H835">
        <f>IF(cukier[[#This Row],[Czy ten sam]]=0,H834+cukier[[#This Row],[KG cukru]],cukier[[#This Row],[KG cukru]])</f>
        <v>15</v>
      </c>
      <c r="I8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6" spans="1:9" x14ac:dyDescent="0.25">
      <c r="A836" s="1">
        <v>38514</v>
      </c>
      <c r="B836" s="2" t="s">
        <v>53</v>
      </c>
      <c r="C836">
        <v>2</v>
      </c>
      <c r="D836">
        <f>YEAR(cukier[[#This Row],[Data]])</f>
        <v>2005</v>
      </c>
      <c r="E8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36" s="5">
        <f>cukier[[#This Row],[Cena z kg]]*cukier[[#This Row],[KG cukru]]</f>
        <v>4</v>
      </c>
      <c r="G836">
        <f>IF(B835=cukier[[#This Row],[NIP]],0,1)</f>
        <v>1</v>
      </c>
      <c r="H836">
        <f>IF(cukier[[#This Row],[Czy ten sam]]=0,H835+cukier[[#This Row],[KG cukru]],cukier[[#This Row],[KG cukru]])</f>
        <v>2</v>
      </c>
      <c r="I8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7" spans="1:9" x14ac:dyDescent="0.25">
      <c r="A837" s="1">
        <v>38675</v>
      </c>
      <c r="B837" s="2" t="s">
        <v>53</v>
      </c>
      <c r="C837">
        <v>17</v>
      </c>
      <c r="D837">
        <f>YEAR(cukier[[#This Row],[Data]])</f>
        <v>2005</v>
      </c>
      <c r="E8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37" s="5">
        <f>cukier[[#This Row],[Cena z kg]]*cukier[[#This Row],[KG cukru]]</f>
        <v>34</v>
      </c>
      <c r="G837">
        <f>IF(B836=cukier[[#This Row],[NIP]],0,1)</f>
        <v>0</v>
      </c>
      <c r="H837">
        <f>IF(cukier[[#This Row],[Czy ten sam]]=0,H836+cukier[[#This Row],[KG cukru]],cukier[[#This Row],[KG cukru]])</f>
        <v>19</v>
      </c>
      <c r="I8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8" spans="1:9" x14ac:dyDescent="0.25">
      <c r="A838" s="1">
        <v>38711</v>
      </c>
      <c r="B838" s="2" t="s">
        <v>53</v>
      </c>
      <c r="C838">
        <v>10</v>
      </c>
      <c r="D838">
        <f>YEAR(cukier[[#This Row],[Data]])</f>
        <v>2005</v>
      </c>
      <c r="E8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38" s="5">
        <f>cukier[[#This Row],[Cena z kg]]*cukier[[#This Row],[KG cukru]]</f>
        <v>20</v>
      </c>
      <c r="G838">
        <f>IF(B837=cukier[[#This Row],[NIP]],0,1)</f>
        <v>0</v>
      </c>
      <c r="H838">
        <f>IF(cukier[[#This Row],[Czy ten sam]]=0,H837+cukier[[#This Row],[KG cukru]],cukier[[#This Row],[KG cukru]])</f>
        <v>29</v>
      </c>
      <c r="I8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39" spans="1:9" x14ac:dyDescent="0.25">
      <c r="A839" s="1">
        <v>39432</v>
      </c>
      <c r="B839" s="2" t="s">
        <v>53</v>
      </c>
      <c r="C839">
        <v>11</v>
      </c>
      <c r="D839">
        <f>YEAR(cukier[[#This Row],[Data]])</f>
        <v>2007</v>
      </c>
      <c r="E8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839" s="5">
        <f>cukier[[#This Row],[Cena z kg]]*cukier[[#This Row],[KG cukru]]</f>
        <v>22.99</v>
      </c>
      <c r="G839">
        <f>IF(B838=cukier[[#This Row],[NIP]],0,1)</f>
        <v>0</v>
      </c>
      <c r="H839">
        <f>IF(cukier[[#This Row],[Czy ten sam]]=0,H838+cukier[[#This Row],[KG cukru]],cukier[[#This Row],[KG cukru]])</f>
        <v>40</v>
      </c>
      <c r="I8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0" spans="1:9" x14ac:dyDescent="0.25">
      <c r="A840" s="1">
        <v>41560</v>
      </c>
      <c r="B840" s="2" t="s">
        <v>53</v>
      </c>
      <c r="C840">
        <v>19</v>
      </c>
      <c r="D840">
        <f>YEAR(cukier[[#This Row],[Data]])</f>
        <v>2013</v>
      </c>
      <c r="E8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40" s="5">
        <f>cukier[[#This Row],[Cena z kg]]*cukier[[#This Row],[KG cukru]]</f>
        <v>42.180000000000007</v>
      </c>
      <c r="G840">
        <f>IF(B839=cukier[[#This Row],[NIP]],0,1)</f>
        <v>0</v>
      </c>
      <c r="H840">
        <f>IF(cukier[[#This Row],[Czy ten sam]]=0,H839+cukier[[#This Row],[KG cukru]],cukier[[#This Row],[KG cukru]])</f>
        <v>59</v>
      </c>
      <c r="I8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1" spans="1:9" x14ac:dyDescent="0.25">
      <c r="A841" s="1">
        <v>39908</v>
      </c>
      <c r="B841" s="2" t="s">
        <v>185</v>
      </c>
      <c r="C841">
        <v>3</v>
      </c>
      <c r="D841">
        <f>YEAR(cukier[[#This Row],[Data]])</f>
        <v>2009</v>
      </c>
      <c r="E8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41" s="5">
        <f>cukier[[#This Row],[Cena z kg]]*cukier[[#This Row],[KG cukru]]</f>
        <v>6.39</v>
      </c>
      <c r="G841">
        <f>IF(B840=cukier[[#This Row],[NIP]],0,1)</f>
        <v>1</v>
      </c>
      <c r="H841">
        <f>IF(cukier[[#This Row],[Czy ten sam]]=0,H840+cukier[[#This Row],[KG cukru]],cukier[[#This Row],[KG cukru]])</f>
        <v>3</v>
      </c>
      <c r="I8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2" spans="1:9" x14ac:dyDescent="0.25">
      <c r="A842" s="1">
        <v>41329</v>
      </c>
      <c r="B842" s="2" t="s">
        <v>185</v>
      </c>
      <c r="C842">
        <v>11</v>
      </c>
      <c r="D842">
        <f>YEAR(cukier[[#This Row],[Data]])</f>
        <v>2013</v>
      </c>
      <c r="E8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42" s="5">
        <f>cukier[[#This Row],[Cena z kg]]*cukier[[#This Row],[KG cukru]]</f>
        <v>24.42</v>
      </c>
      <c r="G842">
        <f>IF(B841=cukier[[#This Row],[NIP]],0,1)</f>
        <v>0</v>
      </c>
      <c r="H842">
        <f>IF(cukier[[#This Row],[Czy ten sam]]=0,H841+cukier[[#This Row],[KG cukru]],cukier[[#This Row],[KG cukru]])</f>
        <v>14</v>
      </c>
      <c r="I8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3" spans="1:9" x14ac:dyDescent="0.25">
      <c r="A843" s="1">
        <v>41897</v>
      </c>
      <c r="B843" s="2" t="s">
        <v>239</v>
      </c>
      <c r="C843">
        <v>1</v>
      </c>
      <c r="D843">
        <f>YEAR(cukier[[#This Row],[Data]])</f>
        <v>2014</v>
      </c>
      <c r="E8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43" s="5">
        <f>cukier[[#This Row],[Cena z kg]]*cukier[[#This Row],[KG cukru]]</f>
        <v>2.23</v>
      </c>
      <c r="G843">
        <f>IF(B842=cukier[[#This Row],[NIP]],0,1)</f>
        <v>1</v>
      </c>
      <c r="H843">
        <f>IF(cukier[[#This Row],[Czy ten sam]]=0,H842+cukier[[#This Row],[KG cukru]],cukier[[#This Row],[KG cukru]])</f>
        <v>1</v>
      </c>
      <c r="I8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4" spans="1:9" x14ac:dyDescent="0.25">
      <c r="A844" s="1">
        <v>41851</v>
      </c>
      <c r="B844" s="2" t="s">
        <v>238</v>
      </c>
      <c r="C844">
        <v>6</v>
      </c>
      <c r="D844">
        <f>YEAR(cukier[[#This Row],[Data]])</f>
        <v>2014</v>
      </c>
      <c r="E8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44" s="5">
        <f>cukier[[#This Row],[Cena z kg]]*cukier[[#This Row],[KG cukru]]</f>
        <v>13.379999999999999</v>
      </c>
      <c r="G844">
        <f>IF(B843=cukier[[#This Row],[NIP]],0,1)</f>
        <v>1</v>
      </c>
      <c r="H844">
        <f>IF(cukier[[#This Row],[Czy ten sam]]=0,H843+cukier[[#This Row],[KG cukru]],cukier[[#This Row],[KG cukru]])</f>
        <v>6</v>
      </c>
      <c r="I8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5" spans="1:9" x14ac:dyDescent="0.25">
      <c r="A845" s="1">
        <v>38363</v>
      </c>
      <c r="B845" s="2" t="s">
        <v>4</v>
      </c>
      <c r="C845">
        <v>14</v>
      </c>
      <c r="D845">
        <f>YEAR(cukier[[#This Row],[Data]])</f>
        <v>2005</v>
      </c>
      <c r="E8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45" s="5">
        <f>cukier[[#This Row],[Cena z kg]]*cukier[[#This Row],[KG cukru]]</f>
        <v>28</v>
      </c>
      <c r="G845">
        <f>IF(B844=cukier[[#This Row],[NIP]],0,1)</f>
        <v>1</v>
      </c>
      <c r="H845">
        <f>IF(cukier[[#This Row],[Czy ten sam]]=0,H844+cukier[[#This Row],[KG cukru]],cukier[[#This Row],[KG cukru]])</f>
        <v>14</v>
      </c>
      <c r="I8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6" spans="1:9" x14ac:dyDescent="0.25">
      <c r="A846" s="1">
        <v>39339</v>
      </c>
      <c r="B846" s="2" t="s">
        <v>4</v>
      </c>
      <c r="C846">
        <v>5</v>
      </c>
      <c r="D846">
        <f>YEAR(cukier[[#This Row],[Data]])</f>
        <v>2007</v>
      </c>
      <c r="E8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846" s="5">
        <f>cukier[[#This Row],[Cena z kg]]*cukier[[#This Row],[KG cukru]]</f>
        <v>10.45</v>
      </c>
      <c r="G846">
        <f>IF(B845=cukier[[#This Row],[NIP]],0,1)</f>
        <v>0</v>
      </c>
      <c r="H846">
        <f>IF(cukier[[#This Row],[Czy ten sam]]=0,H845+cukier[[#This Row],[KG cukru]],cukier[[#This Row],[KG cukru]])</f>
        <v>19</v>
      </c>
      <c r="I8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7" spans="1:9" x14ac:dyDescent="0.25">
      <c r="A847" s="1">
        <v>40680</v>
      </c>
      <c r="B847" s="2" t="s">
        <v>4</v>
      </c>
      <c r="C847">
        <v>18</v>
      </c>
      <c r="D847">
        <f>YEAR(cukier[[#This Row],[Data]])</f>
        <v>2011</v>
      </c>
      <c r="E8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847" s="5">
        <f>cukier[[#This Row],[Cena z kg]]*cukier[[#This Row],[KG cukru]]</f>
        <v>39.6</v>
      </c>
      <c r="G847">
        <f>IF(B846=cukier[[#This Row],[NIP]],0,1)</f>
        <v>0</v>
      </c>
      <c r="H847">
        <f>IF(cukier[[#This Row],[Czy ten sam]]=0,H846+cukier[[#This Row],[KG cukru]],cukier[[#This Row],[KG cukru]])</f>
        <v>37</v>
      </c>
      <c r="I8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8" spans="1:9" x14ac:dyDescent="0.25">
      <c r="A848" s="1">
        <v>39691</v>
      </c>
      <c r="B848" s="2" t="s">
        <v>174</v>
      </c>
      <c r="C848">
        <v>4</v>
      </c>
      <c r="D848">
        <f>YEAR(cukier[[#This Row],[Data]])</f>
        <v>2008</v>
      </c>
      <c r="E8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48" s="5">
        <f>cukier[[#This Row],[Cena z kg]]*cukier[[#This Row],[KG cukru]]</f>
        <v>8.6</v>
      </c>
      <c r="G848">
        <f>IF(B847=cukier[[#This Row],[NIP]],0,1)</f>
        <v>1</v>
      </c>
      <c r="H848">
        <f>IF(cukier[[#This Row],[Czy ten sam]]=0,H847+cukier[[#This Row],[KG cukru]],cukier[[#This Row],[KG cukru]])</f>
        <v>4</v>
      </c>
      <c r="I8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49" spans="1:9" x14ac:dyDescent="0.25">
      <c r="A849" s="1">
        <v>40035</v>
      </c>
      <c r="B849" s="2" t="s">
        <v>174</v>
      </c>
      <c r="C849">
        <v>9</v>
      </c>
      <c r="D849">
        <f>YEAR(cukier[[#This Row],[Data]])</f>
        <v>2009</v>
      </c>
      <c r="E8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49" s="5">
        <f>cukier[[#This Row],[Cena z kg]]*cukier[[#This Row],[KG cukru]]</f>
        <v>19.169999999999998</v>
      </c>
      <c r="G849">
        <f>IF(B848=cukier[[#This Row],[NIP]],0,1)</f>
        <v>0</v>
      </c>
      <c r="H849">
        <f>IF(cukier[[#This Row],[Czy ten sam]]=0,H848+cukier[[#This Row],[KG cukru]],cukier[[#This Row],[KG cukru]])</f>
        <v>13</v>
      </c>
      <c r="I8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50" spans="1:9" x14ac:dyDescent="0.25">
      <c r="A850" s="1">
        <v>40041</v>
      </c>
      <c r="B850" s="2" t="s">
        <v>174</v>
      </c>
      <c r="C850">
        <v>2</v>
      </c>
      <c r="D850">
        <f>YEAR(cukier[[#This Row],[Data]])</f>
        <v>2009</v>
      </c>
      <c r="E8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50" s="5">
        <f>cukier[[#This Row],[Cena z kg]]*cukier[[#This Row],[KG cukru]]</f>
        <v>4.26</v>
      </c>
      <c r="G850">
        <f>IF(B849=cukier[[#This Row],[NIP]],0,1)</f>
        <v>0</v>
      </c>
      <c r="H850">
        <f>IF(cukier[[#This Row],[Czy ten sam]]=0,H849+cukier[[#This Row],[KG cukru]],cukier[[#This Row],[KG cukru]])</f>
        <v>15</v>
      </c>
      <c r="I8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51" spans="1:9" x14ac:dyDescent="0.25">
      <c r="A851" s="1">
        <v>38555</v>
      </c>
      <c r="B851" s="2" t="s">
        <v>63</v>
      </c>
      <c r="C851">
        <v>137</v>
      </c>
      <c r="D851">
        <f>YEAR(cukier[[#This Row],[Data]])</f>
        <v>2005</v>
      </c>
      <c r="E8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51" s="5">
        <f>cukier[[#This Row],[Cena z kg]]*cukier[[#This Row],[KG cukru]]</f>
        <v>274</v>
      </c>
      <c r="G851">
        <f>IF(B850=cukier[[#This Row],[NIP]],0,1)</f>
        <v>1</v>
      </c>
      <c r="H851">
        <f>IF(cukier[[#This Row],[Czy ten sam]]=0,H850+cukier[[#This Row],[KG cukru]],cukier[[#This Row],[KG cukru]])</f>
        <v>137</v>
      </c>
      <c r="I8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6.8500000000000005</v>
      </c>
    </row>
    <row r="852" spans="1:9" x14ac:dyDescent="0.25">
      <c r="A852" s="1">
        <v>38672</v>
      </c>
      <c r="B852" s="2" t="s">
        <v>63</v>
      </c>
      <c r="C852">
        <v>115</v>
      </c>
      <c r="D852">
        <f>YEAR(cukier[[#This Row],[Data]])</f>
        <v>2005</v>
      </c>
      <c r="E8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52" s="5">
        <f>cukier[[#This Row],[Cena z kg]]*cukier[[#This Row],[KG cukru]]</f>
        <v>230</v>
      </c>
      <c r="G852">
        <f>IF(B851=cukier[[#This Row],[NIP]],0,1)</f>
        <v>0</v>
      </c>
      <c r="H852">
        <f>IF(cukier[[#This Row],[Czy ten sam]]=0,H851+cukier[[#This Row],[KG cukru]],cukier[[#This Row],[KG cukru]])</f>
        <v>252</v>
      </c>
      <c r="I8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5.75</v>
      </c>
    </row>
    <row r="853" spans="1:9" x14ac:dyDescent="0.25">
      <c r="A853" s="1">
        <v>39722</v>
      </c>
      <c r="B853" s="2" t="s">
        <v>63</v>
      </c>
      <c r="C853">
        <v>154</v>
      </c>
      <c r="D853">
        <f>YEAR(cukier[[#This Row],[Data]])</f>
        <v>2008</v>
      </c>
      <c r="E8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53" s="5">
        <f>cukier[[#This Row],[Cena z kg]]*cukier[[#This Row],[KG cukru]]</f>
        <v>331.09999999999997</v>
      </c>
      <c r="G853">
        <f>IF(B852=cukier[[#This Row],[NIP]],0,1)</f>
        <v>0</v>
      </c>
      <c r="H853">
        <f>IF(cukier[[#This Row],[Czy ten sam]]=0,H852+cukier[[#This Row],[KG cukru]],cukier[[#This Row],[KG cukru]])</f>
        <v>406</v>
      </c>
      <c r="I8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7.7</v>
      </c>
    </row>
    <row r="854" spans="1:9" x14ac:dyDescent="0.25">
      <c r="A854" s="1">
        <v>40439</v>
      </c>
      <c r="B854" s="2" t="s">
        <v>63</v>
      </c>
      <c r="C854">
        <v>194</v>
      </c>
      <c r="D854">
        <f>YEAR(cukier[[#This Row],[Data]])</f>
        <v>2010</v>
      </c>
      <c r="E8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854" s="5">
        <f>cukier[[#This Row],[Cena z kg]]*cukier[[#This Row],[KG cukru]]</f>
        <v>407.40000000000003</v>
      </c>
      <c r="G854">
        <f>IF(B853=cukier[[#This Row],[NIP]],0,1)</f>
        <v>0</v>
      </c>
      <c r="H854">
        <f>IF(cukier[[#This Row],[Czy ten sam]]=0,H853+cukier[[#This Row],[KG cukru]],cukier[[#This Row],[KG cukru]])</f>
        <v>600</v>
      </c>
      <c r="I8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9.7000000000000011</v>
      </c>
    </row>
    <row r="855" spans="1:9" x14ac:dyDescent="0.25">
      <c r="A855" s="1">
        <v>40754</v>
      </c>
      <c r="B855" s="2" t="s">
        <v>63</v>
      </c>
      <c r="C855">
        <v>71</v>
      </c>
      <c r="D855">
        <f>YEAR(cukier[[#This Row],[Data]])</f>
        <v>2011</v>
      </c>
      <c r="E8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855" s="5">
        <f>cukier[[#This Row],[Cena z kg]]*cukier[[#This Row],[KG cukru]]</f>
        <v>156.20000000000002</v>
      </c>
      <c r="G855">
        <f>IF(B854=cukier[[#This Row],[NIP]],0,1)</f>
        <v>0</v>
      </c>
      <c r="H855">
        <f>IF(cukier[[#This Row],[Czy ten sam]]=0,H854+cukier[[#This Row],[KG cukru]],cukier[[#This Row],[KG cukru]])</f>
        <v>671</v>
      </c>
      <c r="I8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3.5500000000000003</v>
      </c>
    </row>
    <row r="856" spans="1:9" x14ac:dyDescent="0.25">
      <c r="A856" s="1">
        <v>40907</v>
      </c>
      <c r="B856" s="2" t="s">
        <v>63</v>
      </c>
      <c r="C856">
        <v>89</v>
      </c>
      <c r="D856">
        <f>YEAR(cukier[[#This Row],[Data]])</f>
        <v>2011</v>
      </c>
      <c r="E8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856" s="5">
        <f>cukier[[#This Row],[Cena z kg]]*cukier[[#This Row],[KG cukru]]</f>
        <v>195.8</v>
      </c>
      <c r="G856">
        <f>IF(B855=cukier[[#This Row],[NIP]],0,1)</f>
        <v>0</v>
      </c>
      <c r="H856">
        <f>IF(cukier[[#This Row],[Czy ten sam]]=0,H855+cukier[[#This Row],[KG cukru]],cukier[[#This Row],[KG cukru]])</f>
        <v>760</v>
      </c>
      <c r="I8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4.45</v>
      </c>
    </row>
    <row r="857" spans="1:9" x14ac:dyDescent="0.25">
      <c r="A857" s="1">
        <v>41392</v>
      </c>
      <c r="B857" s="2" t="s">
        <v>63</v>
      </c>
      <c r="C857">
        <v>179</v>
      </c>
      <c r="D857">
        <f>YEAR(cukier[[#This Row],[Data]])</f>
        <v>2013</v>
      </c>
      <c r="E8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57" s="5">
        <f>cukier[[#This Row],[Cena z kg]]*cukier[[#This Row],[KG cukru]]</f>
        <v>397.38000000000005</v>
      </c>
      <c r="G857">
        <f>IF(B856=cukier[[#This Row],[NIP]],0,1)</f>
        <v>0</v>
      </c>
      <c r="H857">
        <f>IF(cukier[[#This Row],[Czy ten sam]]=0,H856+cukier[[#This Row],[KG cukru]],cukier[[#This Row],[KG cukru]])</f>
        <v>939</v>
      </c>
      <c r="I8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8.9500000000000011</v>
      </c>
    </row>
    <row r="858" spans="1:9" x14ac:dyDescent="0.25">
      <c r="A858" s="1">
        <v>41825</v>
      </c>
      <c r="B858" s="2" t="s">
        <v>63</v>
      </c>
      <c r="C858">
        <v>63</v>
      </c>
      <c r="D858">
        <f>YEAR(cukier[[#This Row],[Data]])</f>
        <v>2014</v>
      </c>
      <c r="E8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58" s="5">
        <f>cukier[[#This Row],[Cena z kg]]*cukier[[#This Row],[KG cukru]]</f>
        <v>140.49</v>
      </c>
      <c r="G858">
        <f>IF(B857=cukier[[#This Row],[NIP]],0,1)</f>
        <v>0</v>
      </c>
      <c r="H858">
        <f>IF(cukier[[#This Row],[Czy ten sam]]=0,H857+cukier[[#This Row],[KG cukru]],cukier[[#This Row],[KG cukru]])</f>
        <v>1002</v>
      </c>
      <c r="I8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6.3000000000000007</v>
      </c>
    </row>
    <row r="859" spans="1:9" x14ac:dyDescent="0.25">
      <c r="A859" s="1">
        <v>40288</v>
      </c>
      <c r="B859" s="2" t="s">
        <v>211</v>
      </c>
      <c r="C859">
        <v>19</v>
      </c>
      <c r="D859">
        <f>YEAR(cukier[[#This Row],[Data]])</f>
        <v>2010</v>
      </c>
      <c r="E8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859" s="5">
        <f>cukier[[#This Row],[Cena z kg]]*cukier[[#This Row],[KG cukru]]</f>
        <v>39.9</v>
      </c>
      <c r="G859">
        <f>IF(B858=cukier[[#This Row],[NIP]],0,1)</f>
        <v>1</v>
      </c>
      <c r="H859">
        <f>IF(cukier[[#This Row],[Czy ten sam]]=0,H858+cukier[[#This Row],[KG cukru]],cukier[[#This Row],[KG cukru]])</f>
        <v>19</v>
      </c>
      <c r="I8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0" spans="1:9" x14ac:dyDescent="0.25">
      <c r="A860" s="1">
        <v>41104</v>
      </c>
      <c r="B860" s="2" t="s">
        <v>211</v>
      </c>
      <c r="C860">
        <v>10</v>
      </c>
      <c r="D860">
        <f>YEAR(cukier[[#This Row],[Data]])</f>
        <v>2012</v>
      </c>
      <c r="E8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860" s="5">
        <f>cukier[[#This Row],[Cena z kg]]*cukier[[#This Row],[KG cukru]]</f>
        <v>22.5</v>
      </c>
      <c r="G860">
        <f>IF(B859=cukier[[#This Row],[NIP]],0,1)</f>
        <v>0</v>
      </c>
      <c r="H860">
        <f>IF(cukier[[#This Row],[Czy ten sam]]=0,H859+cukier[[#This Row],[KG cukru]],cukier[[#This Row],[KG cukru]])</f>
        <v>29</v>
      </c>
      <c r="I8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1" spans="1:9" x14ac:dyDescent="0.25">
      <c r="A861" s="1">
        <v>38977</v>
      </c>
      <c r="B861" s="2" t="s">
        <v>124</v>
      </c>
      <c r="C861">
        <v>4</v>
      </c>
      <c r="D861">
        <f>YEAR(cukier[[#This Row],[Data]])</f>
        <v>2006</v>
      </c>
      <c r="E8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861" s="5">
        <f>cukier[[#This Row],[Cena z kg]]*cukier[[#This Row],[KG cukru]]</f>
        <v>8.1999999999999993</v>
      </c>
      <c r="G861">
        <f>IF(B860=cukier[[#This Row],[NIP]],0,1)</f>
        <v>1</v>
      </c>
      <c r="H861">
        <f>IF(cukier[[#This Row],[Czy ten sam]]=0,H860+cukier[[#This Row],[KG cukru]],cukier[[#This Row],[KG cukru]])</f>
        <v>4</v>
      </c>
      <c r="I8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2" spans="1:9" x14ac:dyDescent="0.25">
      <c r="A862" s="1">
        <v>39409</v>
      </c>
      <c r="B862" s="2" t="s">
        <v>124</v>
      </c>
      <c r="C862">
        <v>2</v>
      </c>
      <c r="D862">
        <f>YEAR(cukier[[#This Row],[Data]])</f>
        <v>2007</v>
      </c>
      <c r="E8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862" s="5">
        <f>cukier[[#This Row],[Cena z kg]]*cukier[[#This Row],[KG cukru]]</f>
        <v>4.18</v>
      </c>
      <c r="G862">
        <f>IF(B861=cukier[[#This Row],[NIP]],0,1)</f>
        <v>0</v>
      </c>
      <c r="H862">
        <f>IF(cukier[[#This Row],[Czy ten sam]]=0,H861+cukier[[#This Row],[KG cukru]],cukier[[#This Row],[KG cukru]])</f>
        <v>6</v>
      </c>
      <c r="I8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3" spans="1:9" x14ac:dyDescent="0.25">
      <c r="A863" s="1">
        <v>39691</v>
      </c>
      <c r="B863" s="2" t="s">
        <v>124</v>
      </c>
      <c r="C863">
        <v>5</v>
      </c>
      <c r="D863">
        <f>YEAR(cukier[[#This Row],[Data]])</f>
        <v>2008</v>
      </c>
      <c r="E8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63" s="5">
        <f>cukier[[#This Row],[Cena z kg]]*cukier[[#This Row],[KG cukru]]</f>
        <v>10.75</v>
      </c>
      <c r="G863">
        <f>IF(B862=cukier[[#This Row],[NIP]],0,1)</f>
        <v>0</v>
      </c>
      <c r="H863">
        <f>IF(cukier[[#This Row],[Czy ten sam]]=0,H862+cukier[[#This Row],[KG cukru]],cukier[[#This Row],[KG cukru]])</f>
        <v>11</v>
      </c>
      <c r="I8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4" spans="1:9" x14ac:dyDescent="0.25">
      <c r="A864" s="1">
        <v>41734</v>
      </c>
      <c r="B864" s="2" t="s">
        <v>124</v>
      </c>
      <c r="C864">
        <v>6</v>
      </c>
      <c r="D864">
        <f>YEAR(cukier[[#This Row],[Data]])</f>
        <v>2014</v>
      </c>
      <c r="E8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64" s="5">
        <f>cukier[[#This Row],[Cena z kg]]*cukier[[#This Row],[KG cukru]]</f>
        <v>13.379999999999999</v>
      </c>
      <c r="G864">
        <f>IF(B863=cukier[[#This Row],[NIP]],0,1)</f>
        <v>0</v>
      </c>
      <c r="H864">
        <f>IF(cukier[[#This Row],[Czy ten sam]]=0,H863+cukier[[#This Row],[KG cukru]],cukier[[#This Row],[KG cukru]])</f>
        <v>17</v>
      </c>
      <c r="I8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5" spans="1:9" x14ac:dyDescent="0.25">
      <c r="A865" s="1">
        <v>41859</v>
      </c>
      <c r="B865" s="2" t="s">
        <v>124</v>
      </c>
      <c r="C865">
        <v>15</v>
      </c>
      <c r="D865">
        <f>YEAR(cukier[[#This Row],[Data]])</f>
        <v>2014</v>
      </c>
      <c r="E8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865" s="5">
        <f>cukier[[#This Row],[Cena z kg]]*cukier[[#This Row],[KG cukru]]</f>
        <v>33.450000000000003</v>
      </c>
      <c r="G865">
        <f>IF(B864=cukier[[#This Row],[NIP]],0,1)</f>
        <v>0</v>
      </c>
      <c r="H865">
        <f>IF(cukier[[#This Row],[Czy ten sam]]=0,H864+cukier[[#This Row],[KG cukru]],cukier[[#This Row],[KG cukru]])</f>
        <v>32</v>
      </c>
      <c r="I8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6" spans="1:9" x14ac:dyDescent="0.25">
      <c r="A866" s="1">
        <v>38479</v>
      </c>
      <c r="B866" s="2" t="s">
        <v>44</v>
      </c>
      <c r="C866">
        <v>13</v>
      </c>
      <c r="D866">
        <f>YEAR(cukier[[#This Row],[Data]])</f>
        <v>2005</v>
      </c>
      <c r="E8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66" s="5">
        <f>cukier[[#This Row],[Cena z kg]]*cukier[[#This Row],[KG cukru]]</f>
        <v>26</v>
      </c>
      <c r="G866">
        <f>IF(B865=cukier[[#This Row],[NIP]],0,1)</f>
        <v>1</v>
      </c>
      <c r="H866">
        <f>IF(cukier[[#This Row],[Czy ten sam]]=0,H865+cukier[[#This Row],[KG cukru]],cukier[[#This Row],[KG cukru]])</f>
        <v>13</v>
      </c>
      <c r="I8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7" spans="1:9" x14ac:dyDescent="0.25">
      <c r="A867" s="1">
        <v>38559</v>
      </c>
      <c r="B867" s="2" t="s">
        <v>44</v>
      </c>
      <c r="C867">
        <v>13</v>
      </c>
      <c r="D867">
        <f>YEAR(cukier[[#This Row],[Data]])</f>
        <v>2005</v>
      </c>
      <c r="E8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67" s="5">
        <f>cukier[[#This Row],[Cena z kg]]*cukier[[#This Row],[KG cukru]]</f>
        <v>26</v>
      </c>
      <c r="G867">
        <f>IF(B866=cukier[[#This Row],[NIP]],0,1)</f>
        <v>0</v>
      </c>
      <c r="H867">
        <f>IF(cukier[[#This Row],[Czy ten sam]]=0,H866+cukier[[#This Row],[KG cukru]],cukier[[#This Row],[KG cukru]])</f>
        <v>26</v>
      </c>
      <c r="I8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8" spans="1:9" x14ac:dyDescent="0.25">
      <c r="A868" s="1">
        <v>39682</v>
      </c>
      <c r="B868" s="2" t="s">
        <v>44</v>
      </c>
      <c r="C868">
        <v>14</v>
      </c>
      <c r="D868">
        <f>YEAR(cukier[[#This Row],[Data]])</f>
        <v>2008</v>
      </c>
      <c r="E8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68" s="5">
        <f>cukier[[#This Row],[Cena z kg]]*cukier[[#This Row],[KG cukru]]</f>
        <v>30.099999999999998</v>
      </c>
      <c r="G868">
        <f>IF(B867=cukier[[#This Row],[NIP]],0,1)</f>
        <v>0</v>
      </c>
      <c r="H868">
        <f>IF(cukier[[#This Row],[Czy ten sam]]=0,H867+cukier[[#This Row],[KG cukru]],cukier[[#This Row],[KG cukru]])</f>
        <v>40</v>
      </c>
      <c r="I8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69" spans="1:9" x14ac:dyDescent="0.25">
      <c r="A869" s="1">
        <v>41560</v>
      </c>
      <c r="B869" s="2" t="s">
        <v>44</v>
      </c>
      <c r="C869">
        <v>2</v>
      </c>
      <c r="D869">
        <f>YEAR(cukier[[#This Row],[Data]])</f>
        <v>2013</v>
      </c>
      <c r="E8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69" s="5">
        <f>cukier[[#This Row],[Cena z kg]]*cukier[[#This Row],[KG cukru]]</f>
        <v>4.4400000000000004</v>
      </c>
      <c r="G869">
        <f>IF(B868=cukier[[#This Row],[NIP]],0,1)</f>
        <v>0</v>
      </c>
      <c r="H869">
        <f>IF(cukier[[#This Row],[Czy ten sam]]=0,H868+cukier[[#This Row],[KG cukru]],cukier[[#This Row],[KG cukru]])</f>
        <v>42</v>
      </c>
      <c r="I8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70" spans="1:9" x14ac:dyDescent="0.25">
      <c r="A870" s="1">
        <v>41615</v>
      </c>
      <c r="B870" s="2" t="s">
        <v>44</v>
      </c>
      <c r="C870">
        <v>16</v>
      </c>
      <c r="D870">
        <f>YEAR(cukier[[#This Row],[Data]])</f>
        <v>2013</v>
      </c>
      <c r="E8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70" s="5">
        <f>cukier[[#This Row],[Cena z kg]]*cukier[[#This Row],[KG cukru]]</f>
        <v>35.520000000000003</v>
      </c>
      <c r="G870">
        <f>IF(B869=cukier[[#This Row],[NIP]],0,1)</f>
        <v>0</v>
      </c>
      <c r="H870">
        <f>IF(cukier[[#This Row],[Czy ten sam]]=0,H869+cukier[[#This Row],[KG cukru]],cukier[[#This Row],[KG cukru]])</f>
        <v>58</v>
      </c>
      <c r="I8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71" spans="1:9" x14ac:dyDescent="0.25">
      <c r="A871" s="1">
        <v>38497</v>
      </c>
      <c r="B871" s="2" t="s">
        <v>47</v>
      </c>
      <c r="C871">
        <v>3</v>
      </c>
      <c r="D871">
        <f>YEAR(cukier[[#This Row],[Data]])</f>
        <v>2005</v>
      </c>
      <c r="E8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71" s="5">
        <f>cukier[[#This Row],[Cena z kg]]*cukier[[#This Row],[KG cukru]]</f>
        <v>6</v>
      </c>
      <c r="G871">
        <f>IF(B870=cukier[[#This Row],[NIP]],0,1)</f>
        <v>1</v>
      </c>
      <c r="H871">
        <f>IF(cukier[[#This Row],[Czy ten sam]]=0,H870+cukier[[#This Row],[KG cukru]],cukier[[#This Row],[KG cukru]])</f>
        <v>3</v>
      </c>
      <c r="I8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72" spans="1:9" x14ac:dyDescent="0.25">
      <c r="A872" s="1">
        <v>39781</v>
      </c>
      <c r="B872" s="2" t="s">
        <v>47</v>
      </c>
      <c r="C872">
        <v>4</v>
      </c>
      <c r="D872">
        <f>YEAR(cukier[[#This Row],[Data]])</f>
        <v>2008</v>
      </c>
      <c r="E8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72" s="5">
        <f>cukier[[#This Row],[Cena z kg]]*cukier[[#This Row],[KG cukru]]</f>
        <v>8.6</v>
      </c>
      <c r="G872">
        <f>IF(B871=cukier[[#This Row],[NIP]],0,1)</f>
        <v>0</v>
      </c>
      <c r="H872">
        <f>IF(cukier[[#This Row],[Czy ten sam]]=0,H871+cukier[[#This Row],[KG cukru]],cukier[[#This Row],[KG cukru]])</f>
        <v>7</v>
      </c>
      <c r="I8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73" spans="1:9" x14ac:dyDescent="0.25">
      <c r="A873" s="1">
        <v>39829</v>
      </c>
      <c r="B873" s="2" t="s">
        <v>47</v>
      </c>
      <c r="C873">
        <v>6</v>
      </c>
      <c r="D873">
        <f>YEAR(cukier[[#This Row],[Data]])</f>
        <v>2009</v>
      </c>
      <c r="E8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73" s="5">
        <f>cukier[[#This Row],[Cena z kg]]*cukier[[#This Row],[KG cukru]]</f>
        <v>12.78</v>
      </c>
      <c r="G873">
        <f>IF(B872=cukier[[#This Row],[NIP]],0,1)</f>
        <v>0</v>
      </c>
      <c r="H873">
        <f>IF(cukier[[#This Row],[Czy ten sam]]=0,H872+cukier[[#This Row],[KG cukru]],cukier[[#This Row],[KG cukru]])</f>
        <v>13</v>
      </c>
      <c r="I8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74" spans="1:9" x14ac:dyDescent="0.25">
      <c r="A874" s="1">
        <v>41115</v>
      </c>
      <c r="B874" s="2" t="s">
        <v>47</v>
      </c>
      <c r="C874">
        <v>20</v>
      </c>
      <c r="D874">
        <f>YEAR(cukier[[#This Row],[Data]])</f>
        <v>2012</v>
      </c>
      <c r="E8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874" s="5">
        <f>cukier[[#This Row],[Cena z kg]]*cukier[[#This Row],[KG cukru]]</f>
        <v>45</v>
      </c>
      <c r="G874">
        <f>IF(B873=cukier[[#This Row],[NIP]],0,1)</f>
        <v>0</v>
      </c>
      <c r="H874">
        <f>IF(cukier[[#This Row],[Czy ten sam]]=0,H873+cukier[[#This Row],[KG cukru]],cukier[[#This Row],[KG cukru]])</f>
        <v>33</v>
      </c>
      <c r="I8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75" spans="1:9" x14ac:dyDescent="0.25">
      <c r="A875" s="1">
        <v>41418</v>
      </c>
      <c r="B875" s="2" t="s">
        <v>47</v>
      </c>
      <c r="C875">
        <v>17</v>
      </c>
      <c r="D875">
        <f>YEAR(cukier[[#This Row],[Data]])</f>
        <v>2013</v>
      </c>
      <c r="E8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875" s="5">
        <f>cukier[[#This Row],[Cena z kg]]*cukier[[#This Row],[KG cukru]]</f>
        <v>37.74</v>
      </c>
      <c r="G875">
        <f>IF(B874=cukier[[#This Row],[NIP]],0,1)</f>
        <v>0</v>
      </c>
      <c r="H875">
        <f>IF(cukier[[#This Row],[Czy ten sam]]=0,H874+cukier[[#This Row],[KG cukru]],cukier[[#This Row],[KG cukru]])</f>
        <v>50</v>
      </c>
      <c r="I8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876" spans="1:9" x14ac:dyDescent="0.25">
      <c r="A876" s="1">
        <v>38365</v>
      </c>
      <c r="B876" s="2" t="s">
        <v>5</v>
      </c>
      <c r="C876">
        <v>436</v>
      </c>
      <c r="D876">
        <f>YEAR(cukier[[#This Row],[Data]])</f>
        <v>2005</v>
      </c>
      <c r="E8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76" s="5">
        <f>cukier[[#This Row],[Cena z kg]]*cukier[[#This Row],[KG cukru]]</f>
        <v>872</v>
      </c>
      <c r="G876">
        <f>IF(B875=cukier[[#This Row],[NIP]],0,1)</f>
        <v>1</v>
      </c>
      <c r="H876">
        <f>IF(cukier[[#This Row],[Czy ten sam]]=0,H875+cukier[[#This Row],[KG cukru]],cukier[[#This Row],[KG cukru]])</f>
        <v>436</v>
      </c>
      <c r="I8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21.8</v>
      </c>
    </row>
    <row r="877" spans="1:9" x14ac:dyDescent="0.25">
      <c r="A877" s="1">
        <v>38410</v>
      </c>
      <c r="B877" s="2" t="s">
        <v>5</v>
      </c>
      <c r="C877">
        <v>336</v>
      </c>
      <c r="D877">
        <f>YEAR(cukier[[#This Row],[Data]])</f>
        <v>2005</v>
      </c>
      <c r="E8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77" s="5">
        <f>cukier[[#This Row],[Cena z kg]]*cukier[[#This Row],[KG cukru]]</f>
        <v>672</v>
      </c>
      <c r="G877">
        <f>IF(B876=cukier[[#This Row],[NIP]],0,1)</f>
        <v>0</v>
      </c>
      <c r="H877">
        <f>IF(cukier[[#This Row],[Czy ten sam]]=0,H876+cukier[[#This Row],[KG cukru]],cukier[[#This Row],[KG cukru]])</f>
        <v>772</v>
      </c>
      <c r="I8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16.8</v>
      </c>
    </row>
    <row r="878" spans="1:9" x14ac:dyDescent="0.25">
      <c r="A878" s="1">
        <v>38423</v>
      </c>
      <c r="B878" s="2" t="s">
        <v>5</v>
      </c>
      <c r="C878">
        <v>331</v>
      </c>
      <c r="D878">
        <f>YEAR(cukier[[#This Row],[Data]])</f>
        <v>2005</v>
      </c>
      <c r="E8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78" s="5">
        <f>cukier[[#This Row],[Cena z kg]]*cukier[[#This Row],[KG cukru]]</f>
        <v>662</v>
      </c>
      <c r="G878">
        <f>IF(B877=cukier[[#This Row],[NIP]],0,1)</f>
        <v>0</v>
      </c>
      <c r="H878">
        <f>IF(cukier[[#This Row],[Czy ten sam]]=0,H877+cukier[[#This Row],[KG cukru]],cukier[[#This Row],[KG cukru]])</f>
        <v>1103</v>
      </c>
      <c r="I8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33.1</v>
      </c>
    </row>
    <row r="879" spans="1:9" x14ac:dyDescent="0.25">
      <c r="A879" s="1">
        <v>38518</v>
      </c>
      <c r="B879" s="2" t="s">
        <v>5</v>
      </c>
      <c r="C879">
        <v>453</v>
      </c>
      <c r="D879">
        <f>YEAR(cukier[[#This Row],[Data]])</f>
        <v>2005</v>
      </c>
      <c r="E8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79" s="5">
        <f>cukier[[#This Row],[Cena z kg]]*cukier[[#This Row],[KG cukru]]</f>
        <v>906</v>
      </c>
      <c r="G879">
        <f>IF(B878=cukier[[#This Row],[NIP]],0,1)</f>
        <v>0</v>
      </c>
      <c r="H879">
        <f>IF(cukier[[#This Row],[Czy ten sam]]=0,H878+cukier[[#This Row],[KG cukru]],cukier[[#This Row],[KG cukru]])</f>
        <v>1556</v>
      </c>
      <c r="I8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45.300000000000004</v>
      </c>
    </row>
    <row r="880" spans="1:9" x14ac:dyDescent="0.25">
      <c r="A880" s="1">
        <v>38602</v>
      </c>
      <c r="B880" s="2" t="s">
        <v>5</v>
      </c>
      <c r="C880">
        <v>368</v>
      </c>
      <c r="D880">
        <f>YEAR(cukier[[#This Row],[Data]])</f>
        <v>2005</v>
      </c>
      <c r="E8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80" s="5">
        <f>cukier[[#This Row],[Cena z kg]]*cukier[[#This Row],[KG cukru]]</f>
        <v>736</v>
      </c>
      <c r="G880">
        <f>IF(B879=cukier[[#This Row],[NIP]],0,1)</f>
        <v>0</v>
      </c>
      <c r="H880">
        <f>IF(cukier[[#This Row],[Czy ten sam]]=0,H879+cukier[[#This Row],[KG cukru]],cukier[[#This Row],[KG cukru]])</f>
        <v>1924</v>
      </c>
      <c r="I8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36.800000000000004</v>
      </c>
    </row>
    <row r="881" spans="1:9" x14ac:dyDescent="0.25">
      <c r="A881" s="1">
        <v>38629</v>
      </c>
      <c r="B881" s="2" t="s">
        <v>5</v>
      </c>
      <c r="C881">
        <v>173</v>
      </c>
      <c r="D881">
        <f>YEAR(cukier[[#This Row],[Data]])</f>
        <v>2005</v>
      </c>
      <c r="E8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81" s="5">
        <f>cukier[[#This Row],[Cena z kg]]*cukier[[#This Row],[KG cukru]]</f>
        <v>346</v>
      </c>
      <c r="G881">
        <f>IF(B880=cukier[[#This Row],[NIP]],0,1)</f>
        <v>0</v>
      </c>
      <c r="H881">
        <f>IF(cukier[[#This Row],[Czy ten sam]]=0,H880+cukier[[#This Row],[KG cukru]],cukier[[#This Row],[KG cukru]])</f>
        <v>2097</v>
      </c>
      <c r="I8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17.3</v>
      </c>
    </row>
    <row r="882" spans="1:9" x14ac:dyDescent="0.25">
      <c r="A882" s="1">
        <v>38676</v>
      </c>
      <c r="B882" s="2" t="s">
        <v>5</v>
      </c>
      <c r="C882">
        <v>177</v>
      </c>
      <c r="D882">
        <f>YEAR(cukier[[#This Row],[Data]])</f>
        <v>2005</v>
      </c>
      <c r="E8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882" s="5">
        <f>cukier[[#This Row],[Cena z kg]]*cukier[[#This Row],[KG cukru]]</f>
        <v>354</v>
      </c>
      <c r="G882">
        <f>IF(B881=cukier[[#This Row],[NIP]],0,1)</f>
        <v>0</v>
      </c>
      <c r="H882">
        <f>IF(cukier[[#This Row],[Czy ten sam]]=0,H881+cukier[[#This Row],[KG cukru]],cukier[[#This Row],[KG cukru]])</f>
        <v>2274</v>
      </c>
      <c r="I8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17.7</v>
      </c>
    </row>
    <row r="883" spans="1:9" x14ac:dyDescent="0.25">
      <c r="A883" s="1">
        <v>38924</v>
      </c>
      <c r="B883" s="2" t="s">
        <v>5</v>
      </c>
      <c r="C883">
        <v>121</v>
      </c>
      <c r="D883">
        <f>YEAR(cukier[[#This Row],[Data]])</f>
        <v>2006</v>
      </c>
      <c r="E8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883" s="5">
        <f>cukier[[#This Row],[Cena z kg]]*cukier[[#This Row],[KG cukru]]</f>
        <v>248.04999999999998</v>
      </c>
      <c r="G883">
        <f>IF(B882=cukier[[#This Row],[NIP]],0,1)</f>
        <v>0</v>
      </c>
      <c r="H883">
        <f>IF(cukier[[#This Row],[Czy ten sam]]=0,H882+cukier[[#This Row],[KG cukru]],cukier[[#This Row],[KG cukru]])</f>
        <v>2395</v>
      </c>
      <c r="I8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884" spans="1:9" x14ac:dyDescent="0.25">
      <c r="A884" s="1">
        <v>39132</v>
      </c>
      <c r="B884" s="2" t="s">
        <v>5</v>
      </c>
      <c r="C884">
        <v>500</v>
      </c>
      <c r="D884">
        <f>YEAR(cukier[[#This Row],[Data]])</f>
        <v>2007</v>
      </c>
      <c r="E8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884" s="5">
        <f>cukier[[#This Row],[Cena z kg]]*cukier[[#This Row],[KG cukru]]</f>
        <v>1045</v>
      </c>
      <c r="G884">
        <f>IF(B883=cukier[[#This Row],[NIP]],0,1)</f>
        <v>0</v>
      </c>
      <c r="H884">
        <f>IF(cukier[[#This Row],[Czy ten sam]]=0,H883+cukier[[#This Row],[KG cukru]],cukier[[#This Row],[KG cukru]])</f>
        <v>2895</v>
      </c>
      <c r="I8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50</v>
      </c>
    </row>
    <row r="885" spans="1:9" x14ac:dyDescent="0.25">
      <c r="A885" s="1">
        <v>39167</v>
      </c>
      <c r="B885" s="2" t="s">
        <v>5</v>
      </c>
      <c r="C885">
        <v>396</v>
      </c>
      <c r="D885">
        <f>YEAR(cukier[[#This Row],[Data]])</f>
        <v>2007</v>
      </c>
      <c r="E8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885" s="5">
        <f>cukier[[#This Row],[Cena z kg]]*cukier[[#This Row],[KG cukru]]</f>
        <v>827.64</v>
      </c>
      <c r="G885">
        <f>IF(B884=cukier[[#This Row],[NIP]],0,1)</f>
        <v>0</v>
      </c>
      <c r="H885">
        <f>IF(cukier[[#This Row],[Czy ten sam]]=0,H884+cukier[[#This Row],[KG cukru]],cukier[[#This Row],[KG cukru]])</f>
        <v>3291</v>
      </c>
      <c r="I8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39.6</v>
      </c>
    </row>
    <row r="886" spans="1:9" x14ac:dyDescent="0.25">
      <c r="A886" s="1">
        <v>39177</v>
      </c>
      <c r="B886" s="2" t="s">
        <v>5</v>
      </c>
      <c r="C886">
        <v>464</v>
      </c>
      <c r="D886">
        <f>YEAR(cukier[[#This Row],[Data]])</f>
        <v>2007</v>
      </c>
      <c r="E8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886" s="5">
        <f>cukier[[#This Row],[Cena z kg]]*cukier[[#This Row],[KG cukru]]</f>
        <v>969.76</v>
      </c>
      <c r="G886">
        <f>IF(B885=cukier[[#This Row],[NIP]],0,1)</f>
        <v>0</v>
      </c>
      <c r="H886">
        <f>IF(cukier[[#This Row],[Czy ten sam]]=0,H885+cukier[[#This Row],[KG cukru]],cukier[[#This Row],[KG cukru]])</f>
        <v>3755</v>
      </c>
      <c r="I8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46.400000000000006</v>
      </c>
    </row>
    <row r="887" spans="1:9" x14ac:dyDescent="0.25">
      <c r="A887" s="1">
        <v>39270</v>
      </c>
      <c r="B887" s="2" t="s">
        <v>5</v>
      </c>
      <c r="C887">
        <v>354</v>
      </c>
      <c r="D887">
        <f>YEAR(cukier[[#This Row],[Data]])</f>
        <v>2007</v>
      </c>
      <c r="E8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887" s="5">
        <f>cukier[[#This Row],[Cena z kg]]*cukier[[#This Row],[KG cukru]]</f>
        <v>739.8599999999999</v>
      </c>
      <c r="G887">
        <f>IF(B886=cukier[[#This Row],[NIP]],0,1)</f>
        <v>0</v>
      </c>
      <c r="H887">
        <f>IF(cukier[[#This Row],[Czy ten sam]]=0,H886+cukier[[#This Row],[KG cukru]],cukier[[#This Row],[KG cukru]])</f>
        <v>4109</v>
      </c>
      <c r="I8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35.4</v>
      </c>
    </row>
    <row r="888" spans="1:9" x14ac:dyDescent="0.25">
      <c r="A888" s="1">
        <v>39371</v>
      </c>
      <c r="B888" s="2" t="s">
        <v>5</v>
      </c>
      <c r="C888">
        <v>131</v>
      </c>
      <c r="D888">
        <f>YEAR(cukier[[#This Row],[Data]])</f>
        <v>2007</v>
      </c>
      <c r="E8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888" s="5">
        <f>cukier[[#This Row],[Cena z kg]]*cukier[[#This Row],[KG cukru]]</f>
        <v>273.78999999999996</v>
      </c>
      <c r="G888">
        <f>IF(B887=cukier[[#This Row],[NIP]],0,1)</f>
        <v>0</v>
      </c>
      <c r="H888">
        <f>IF(cukier[[#This Row],[Czy ten sam]]=0,H887+cukier[[#This Row],[KG cukru]],cukier[[#This Row],[KG cukru]])</f>
        <v>4240</v>
      </c>
      <c r="I8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13.100000000000001</v>
      </c>
    </row>
    <row r="889" spans="1:9" x14ac:dyDescent="0.25">
      <c r="A889" s="1">
        <v>39485</v>
      </c>
      <c r="B889" s="2" t="s">
        <v>5</v>
      </c>
      <c r="C889">
        <v>211</v>
      </c>
      <c r="D889">
        <f>YEAR(cukier[[#This Row],[Data]])</f>
        <v>2008</v>
      </c>
      <c r="E8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89" s="5">
        <f>cukier[[#This Row],[Cena z kg]]*cukier[[#This Row],[KG cukru]]</f>
        <v>453.65</v>
      </c>
      <c r="G889">
        <f>IF(B888=cukier[[#This Row],[NIP]],0,1)</f>
        <v>0</v>
      </c>
      <c r="H889">
        <f>IF(cukier[[#This Row],[Czy ten sam]]=0,H888+cukier[[#This Row],[KG cukru]],cukier[[#This Row],[KG cukru]])</f>
        <v>4451</v>
      </c>
      <c r="I8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21.1</v>
      </c>
    </row>
    <row r="890" spans="1:9" x14ac:dyDescent="0.25">
      <c r="A890" s="1">
        <v>39561</v>
      </c>
      <c r="B890" s="2" t="s">
        <v>5</v>
      </c>
      <c r="C890">
        <v>428</v>
      </c>
      <c r="D890">
        <f>YEAR(cukier[[#This Row],[Data]])</f>
        <v>2008</v>
      </c>
      <c r="E8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90" s="5">
        <f>cukier[[#This Row],[Cena z kg]]*cukier[[#This Row],[KG cukru]]</f>
        <v>920.19999999999993</v>
      </c>
      <c r="G890">
        <f>IF(B889=cukier[[#This Row],[NIP]],0,1)</f>
        <v>0</v>
      </c>
      <c r="H890">
        <f>IF(cukier[[#This Row],[Czy ten sam]]=0,H889+cukier[[#This Row],[KG cukru]],cukier[[#This Row],[KG cukru]])</f>
        <v>4879</v>
      </c>
      <c r="I8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42.800000000000004</v>
      </c>
    </row>
    <row r="891" spans="1:9" x14ac:dyDescent="0.25">
      <c r="A891" s="1">
        <v>39729</v>
      </c>
      <c r="B891" s="2" t="s">
        <v>5</v>
      </c>
      <c r="C891">
        <v>378</v>
      </c>
      <c r="D891">
        <f>YEAR(cukier[[#This Row],[Data]])</f>
        <v>2008</v>
      </c>
      <c r="E8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91" s="5">
        <f>cukier[[#This Row],[Cena z kg]]*cukier[[#This Row],[KG cukru]]</f>
        <v>812.69999999999993</v>
      </c>
      <c r="G891">
        <f>IF(B890=cukier[[#This Row],[NIP]],0,1)</f>
        <v>0</v>
      </c>
      <c r="H891">
        <f>IF(cukier[[#This Row],[Czy ten sam]]=0,H890+cukier[[#This Row],[KG cukru]],cukier[[#This Row],[KG cukru]])</f>
        <v>5257</v>
      </c>
      <c r="I8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37.800000000000004</v>
      </c>
    </row>
    <row r="892" spans="1:9" x14ac:dyDescent="0.25">
      <c r="A892" s="1">
        <v>39794</v>
      </c>
      <c r="B892" s="2" t="s">
        <v>5</v>
      </c>
      <c r="C892">
        <v>363</v>
      </c>
      <c r="D892">
        <f>YEAR(cukier[[#This Row],[Data]])</f>
        <v>2008</v>
      </c>
      <c r="E8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92" s="5">
        <f>cukier[[#This Row],[Cena z kg]]*cukier[[#This Row],[KG cukru]]</f>
        <v>780.44999999999993</v>
      </c>
      <c r="G892">
        <f>IF(B891=cukier[[#This Row],[NIP]],0,1)</f>
        <v>0</v>
      </c>
      <c r="H892">
        <f>IF(cukier[[#This Row],[Czy ten sam]]=0,H891+cukier[[#This Row],[KG cukru]],cukier[[#This Row],[KG cukru]])</f>
        <v>5620</v>
      </c>
      <c r="I8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36.300000000000004</v>
      </c>
    </row>
    <row r="893" spans="1:9" x14ac:dyDescent="0.25">
      <c r="A893" s="1">
        <v>39797</v>
      </c>
      <c r="B893" s="2" t="s">
        <v>5</v>
      </c>
      <c r="C893">
        <v>491</v>
      </c>
      <c r="D893">
        <f>YEAR(cukier[[#This Row],[Data]])</f>
        <v>2008</v>
      </c>
      <c r="E8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893" s="5">
        <f>cukier[[#This Row],[Cena z kg]]*cukier[[#This Row],[KG cukru]]</f>
        <v>1055.6499999999999</v>
      </c>
      <c r="G893">
        <f>IF(B892=cukier[[#This Row],[NIP]],0,1)</f>
        <v>0</v>
      </c>
      <c r="H893">
        <f>IF(cukier[[#This Row],[Czy ten sam]]=0,H892+cukier[[#This Row],[KG cukru]],cukier[[#This Row],[KG cukru]])</f>
        <v>6111</v>
      </c>
      <c r="I8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49.1</v>
      </c>
    </row>
    <row r="894" spans="1:9" x14ac:dyDescent="0.25">
      <c r="A894" s="1">
        <v>39855</v>
      </c>
      <c r="B894" s="2" t="s">
        <v>5</v>
      </c>
      <c r="C894">
        <v>445</v>
      </c>
      <c r="D894">
        <f>YEAR(cukier[[#This Row],[Data]])</f>
        <v>2009</v>
      </c>
      <c r="E8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94" s="5">
        <f>cukier[[#This Row],[Cena z kg]]*cukier[[#This Row],[KG cukru]]</f>
        <v>947.84999999999991</v>
      </c>
      <c r="G894">
        <f>IF(B893=cukier[[#This Row],[NIP]],0,1)</f>
        <v>0</v>
      </c>
      <c r="H894">
        <f>IF(cukier[[#This Row],[Czy ten sam]]=0,H893+cukier[[#This Row],[KG cukru]],cukier[[#This Row],[KG cukru]])</f>
        <v>6556</v>
      </c>
      <c r="I8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44.5</v>
      </c>
    </row>
    <row r="895" spans="1:9" x14ac:dyDescent="0.25">
      <c r="A895" s="1">
        <v>39862</v>
      </c>
      <c r="B895" s="2" t="s">
        <v>5</v>
      </c>
      <c r="C895">
        <v>290</v>
      </c>
      <c r="D895">
        <f>YEAR(cukier[[#This Row],[Data]])</f>
        <v>2009</v>
      </c>
      <c r="E8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95" s="5">
        <f>cukier[[#This Row],[Cena z kg]]*cukier[[#This Row],[KG cukru]]</f>
        <v>617.69999999999993</v>
      </c>
      <c r="G895">
        <f>IF(B894=cukier[[#This Row],[NIP]],0,1)</f>
        <v>0</v>
      </c>
      <c r="H895">
        <f>IF(cukier[[#This Row],[Czy ten sam]]=0,H894+cukier[[#This Row],[KG cukru]],cukier[[#This Row],[KG cukru]])</f>
        <v>6846</v>
      </c>
      <c r="I8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</v>
      </c>
    </row>
    <row r="896" spans="1:9" x14ac:dyDescent="0.25">
      <c r="A896" s="1">
        <v>39933</v>
      </c>
      <c r="B896" s="2" t="s">
        <v>5</v>
      </c>
      <c r="C896">
        <v>110</v>
      </c>
      <c r="D896">
        <f>YEAR(cukier[[#This Row],[Data]])</f>
        <v>2009</v>
      </c>
      <c r="E8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96" s="5">
        <f>cukier[[#This Row],[Cena z kg]]*cukier[[#This Row],[KG cukru]]</f>
        <v>234.29999999999998</v>
      </c>
      <c r="G896">
        <f>IF(B895=cukier[[#This Row],[NIP]],0,1)</f>
        <v>0</v>
      </c>
      <c r="H896">
        <f>IF(cukier[[#This Row],[Czy ten sam]]=0,H895+cukier[[#This Row],[KG cukru]],cukier[[#This Row],[KG cukru]])</f>
        <v>6956</v>
      </c>
      <c r="I8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</v>
      </c>
    </row>
    <row r="897" spans="1:9" x14ac:dyDescent="0.25">
      <c r="A897" s="1">
        <v>40000</v>
      </c>
      <c r="B897" s="2" t="s">
        <v>5</v>
      </c>
      <c r="C897">
        <v>191</v>
      </c>
      <c r="D897">
        <f>YEAR(cukier[[#This Row],[Data]])</f>
        <v>2009</v>
      </c>
      <c r="E8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97" s="5">
        <f>cukier[[#This Row],[Cena z kg]]*cukier[[#This Row],[KG cukru]]</f>
        <v>406.83</v>
      </c>
      <c r="G897">
        <f>IF(B896=cukier[[#This Row],[NIP]],0,1)</f>
        <v>0</v>
      </c>
      <c r="H897">
        <f>IF(cukier[[#This Row],[Czy ten sam]]=0,H896+cukier[[#This Row],[KG cukru]],cukier[[#This Row],[KG cukru]])</f>
        <v>7147</v>
      </c>
      <c r="I8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19.100000000000001</v>
      </c>
    </row>
    <row r="898" spans="1:9" x14ac:dyDescent="0.25">
      <c r="A898" s="1">
        <v>40122</v>
      </c>
      <c r="B898" s="2" t="s">
        <v>5</v>
      </c>
      <c r="C898">
        <v>426</v>
      </c>
      <c r="D898">
        <f>YEAR(cukier[[#This Row],[Data]])</f>
        <v>2009</v>
      </c>
      <c r="E8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98" s="5">
        <f>cukier[[#This Row],[Cena z kg]]*cukier[[#This Row],[KG cukru]]</f>
        <v>907.38</v>
      </c>
      <c r="G898">
        <f>IF(B897=cukier[[#This Row],[NIP]],0,1)</f>
        <v>0</v>
      </c>
      <c r="H898">
        <f>IF(cukier[[#This Row],[Czy ten sam]]=0,H897+cukier[[#This Row],[KG cukru]],cukier[[#This Row],[KG cukru]])</f>
        <v>7573</v>
      </c>
      <c r="I8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42.6</v>
      </c>
    </row>
    <row r="899" spans="1:9" x14ac:dyDescent="0.25">
      <c r="A899" s="1">
        <v>40126</v>
      </c>
      <c r="B899" s="2" t="s">
        <v>5</v>
      </c>
      <c r="C899">
        <v>133</v>
      </c>
      <c r="D899">
        <f>YEAR(cukier[[#This Row],[Data]])</f>
        <v>2009</v>
      </c>
      <c r="E8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899" s="5">
        <f>cukier[[#This Row],[Cena z kg]]*cukier[[#This Row],[KG cukru]]</f>
        <v>283.28999999999996</v>
      </c>
      <c r="G899">
        <f>IF(B898=cukier[[#This Row],[NIP]],0,1)</f>
        <v>0</v>
      </c>
      <c r="H899">
        <f>IF(cukier[[#This Row],[Czy ten sam]]=0,H898+cukier[[#This Row],[KG cukru]],cukier[[#This Row],[KG cukru]])</f>
        <v>7706</v>
      </c>
      <c r="I8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13.3</v>
      </c>
    </row>
    <row r="900" spans="1:9" x14ac:dyDescent="0.25">
      <c r="A900" s="1">
        <v>40562</v>
      </c>
      <c r="B900" s="2" t="s">
        <v>5</v>
      </c>
      <c r="C900">
        <v>371</v>
      </c>
      <c r="D900">
        <f>YEAR(cukier[[#This Row],[Data]])</f>
        <v>2011</v>
      </c>
      <c r="E9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00" s="5">
        <f>cukier[[#This Row],[Cena z kg]]*cukier[[#This Row],[KG cukru]]</f>
        <v>816.2</v>
      </c>
      <c r="G900">
        <f>IF(B899=cukier[[#This Row],[NIP]],0,1)</f>
        <v>0</v>
      </c>
      <c r="H900">
        <f>IF(cukier[[#This Row],[Czy ten sam]]=0,H899+cukier[[#This Row],[KG cukru]],cukier[[#This Row],[KG cukru]])</f>
        <v>8077</v>
      </c>
      <c r="I9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37.1</v>
      </c>
    </row>
    <row r="901" spans="1:9" x14ac:dyDescent="0.25">
      <c r="A901" s="1">
        <v>40817</v>
      </c>
      <c r="B901" s="2" t="s">
        <v>5</v>
      </c>
      <c r="C901">
        <v>176</v>
      </c>
      <c r="D901">
        <f>YEAR(cukier[[#This Row],[Data]])</f>
        <v>2011</v>
      </c>
      <c r="E9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01" s="5">
        <f>cukier[[#This Row],[Cena z kg]]*cukier[[#This Row],[KG cukru]]</f>
        <v>387.20000000000005</v>
      </c>
      <c r="G901">
        <f>IF(B900=cukier[[#This Row],[NIP]],0,1)</f>
        <v>0</v>
      </c>
      <c r="H901">
        <f>IF(cukier[[#This Row],[Czy ten sam]]=0,H900+cukier[[#This Row],[KG cukru]],cukier[[#This Row],[KG cukru]])</f>
        <v>8253</v>
      </c>
      <c r="I9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17.600000000000001</v>
      </c>
    </row>
    <row r="902" spans="1:9" x14ac:dyDescent="0.25">
      <c r="A902" s="1">
        <v>40966</v>
      </c>
      <c r="B902" s="2" t="s">
        <v>5</v>
      </c>
      <c r="C902">
        <v>417</v>
      </c>
      <c r="D902">
        <f>YEAR(cukier[[#This Row],[Data]])</f>
        <v>2012</v>
      </c>
      <c r="E9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02" s="5">
        <f>cukier[[#This Row],[Cena z kg]]*cukier[[#This Row],[KG cukru]]</f>
        <v>938.25</v>
      </c>
      <c r="G902">
        <f>IF(B901=cukier[[#This Row],[NIP]],0,1)</f>
        <v>0</v>
      </c>
      <c r="H902">
        <f>IF(cukier[[#This Row],[Czy ten sam]]=0,H901+cukier[[#This Row],[KG cukru]],cukier[[#This Row],[KG cukru]])</f>
        <v>8670</v>
      </c>
      <c r="I9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41.7</v>
      </c>
    </row>
    <row r="903" spans="1:9" x14ac:dyDescent="0.25">
      <c r="A903" s="1">
        <v>41036</v>
      </c>
      <c r="B903" s="2" t="s">
        <v>5</v>
      </c>
      <c r="C903">
        <v>136</v>
      </c>
      <c r="D903">
        <f>YEAR(cukier[[#This Row],[Data]])</f>
        <v>2012</v>
      </c>
      <c r="E9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03" s="5">
        <f>cukier[[#This Row],[Cena z kg]]*cukier[[#This Row],[KG cukru]]</f>
        <v>306</v>
      </c>
      <c r="G903">
        <f>IF(B902=cukier[[#This Row],[NIP]],0,1)</f>
        <v>0</v>
      </c>
      <c r="H903">
        <f>IF(cukier[[#This Row],[Czy ten sam]]=0,H902+cukier[[#This Row],[KG cukru]],cukier[[#This Row],[KG cukru]])</f>
        <v>8806</v>
      </c>
      <c r="I9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13.600000000000001</v>
      </c>
    </row>
    <row r="904" spans="1:9" x14ac:dyDescent="0.25">
      <c r="A904" s="1">
        <v>41236</v>
      </c>
      <c r="B904" s="2" t="s">
        <v>5</v>
      </c>
      <c r="C904">
        <v>328</v>
      </c>
      <c r="D904">
        <f>YEAR(cukier[[#This Row],[Data]])</f>
        <v>2012</v>
      </c>
      <c r="E9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04" s="5">
        <f>cukier[[#This Row],[Cena z kg]]*cukier[[#This Row],[KG cukru]]</f>
        <v>738</v>
      </c>
      <c r="G904">
        <f>IF(B903=cukier[[#This Row],[NIP]],0,1)</f>
        <v>0</v>
      </c>
      <c r="H904">
        <f>IF(cukier[[#This Row],[Czy ten sam]]=0,H903+cukier[[#This Row],[KG cukru]],cukier[[#This Row],[KG cukru]])</f>
        <v>9134</v>
      </c>
      <c r="I9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32.800000000000004</v>
      </c>
    </row>
    <row r="905" spans="1:9" x14ac:dyDescent="0.25">
      <c r="A905" s="1">
        <v>41251</v>
      </c>
      <c r="B905" s="2" t="s">
        <v>5</v>
      </c>
      <c r="C905">
        <v>388</v>
      </c>
      <c r="D905">
        <f>YEAR(cukier[[#This Row],[Data]])</f>
        <v>2012</v>
      </c>
      <c r="E9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05" s="5">
        <f>cukier[[#This Row],[Cena z kg]]*cukier[[#This Row],[KG cukru]]</f>
        <v>873</v>
      </c>
      <c r="G905">
        <f>IF(B904=cukier[[#This Row],[NIP]],0,1)</f>
        <v>0</v>
      </c>
      <c r="H905">
        <f>IF(cukier[[#This Row],[Czy ten sam]]=0,H904+cukier[[#This Row],[KG cukru]],cukier[[#This Row],[KG cukru]])</f>
        <v>9522</v>
      </c>
      <c r="I9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38.800000000000004</v>
      </c>
    </row>
    <row r="906" spans="1:9" x14ac:dyDescent="0.25">
      <c r="A906" s="1">
        <v>41323</v>
      </c>
      <c r="B906" s="2" t="s">
        <v>5</v>
      </c>
      <c r="C906">
        <v>429</v>
      </c>
      <c r="D906">
        <f>YEAR(cukier[[#This Row],[Data]])</f>
        <v>2013</v>
      </c>
      <c r="E9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06" s="5">
        <f>cukier[[#This Row],[Cena z kg]]*cukier[[#This Row],[KG cukru]]</f>
        <v>952.38000000000011</v>
      </c>
      <c r="G906">
        <f>IF(B905=cukier[[#This Row],[NIP]],0,1)</f>
        <v>0</v>
      </c>
      <c r="H906">
        <f>IF(cukier[[#This Row],[Czy ten sam]]=0,H905+cukier[[#This Row],[KG cukru]],cukier[[#This Row],[KG cukru]])</f>
        <v>9951</v>
      </c>
      <c r="I9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42.900000000000006</v>
      </c>
    </row>
    <row r="907" spans="1:9" x14ac:dyDescent="0.25">
      <c r="A907" s="1">
        <v>41406</v>
      </c>
      <c r="B907" s="2" t="s">
        <v>5</v>
      </c>
      <c r="C907">
        <v>420</v>
      </c>
      <c r="D907">
        <f>YEAR(cukier[[#This Row],[Data]])</f>
        <v>2013</v>
      </c>
      <c r="E9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07" s="5">
        <f>cukier[[#This Row],[Cena z kg]]*cukier[[#This Row],[KG cukru]]</f>
        <v>932.40000000000009</v>
      </c>
      <c r="G907">
        <f>IF(B906=cukier[[#This Row],[NIP]],0,1)</f>
        <v>0</v>
      </c>
      <c r="H907">
        <f>IF(cukier[[#This Row],[Czy ten sam]]=0,H906+cukier[[#This Row],[KG cukru]],cukier[[#This Row],[KG cukru]])</f>
        <v>10371</v>
      </c>
      <c r="I9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84</v>
      </c>
    </row>
    <row r="908" spans="1:9" x14ac:dyDescent="0.25">
      <c r="A908" s="1">
        <v>41598</v>
      </c>
      <c r="B908" s="2" t="s">
        <v>5</v>
      </c>
      <c r="C908">
        <v>360</v>
      </c>
      <c r="D908">
        <f>YEAR(cukier[[#This Row],[Data]])</f>
        <v>2013</v>
      </c>
      <c r="E9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08" s="5">
        <f>cukier[[#This Row],[Cena z kg]]*cukier[[#This Row],[KG cukru]]</f>
        <v>799.2</v>
      </c>
      <c r="G908">
        <f>IF(B907=cukier[[#This Row],[NIP]],0,1)</f>
        <v>0</v>
      </c>
      <c r="H908">
        <f>IF(cukier[[#This Row],[Czy ten sam]]=0,H907+cukier[[#This Row],[KG cukru]],cukier[[#This Row],[KG cukru]])</f>
        <v>10731</v>
      </c>
      <c r="I9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72</v>
      </c>
    </row>
    <row r="909" spans="1:9" x14ac:dyDescent="0.25">
      <c r="A909" s="1">
        <v>41755</v>
      </c>
      <c r="B909" s="2" t="s">
        <v>5</v>
      </c>
      <c r="C909">
        <v>365</v>
      </c>
      <c r="D909">
        <f>YEAR(cukier[[#This Row],[Data]])</f>
        <v>2014</v>
      </c>
      <c r="E9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909" s="5">
        <f>cukier[[#This Row],[Cena z kg]]*cukier[[#This Row],[KG cukru]]</f>
        <v>813.95</v>
      </c>
      <c r="G909">
        <f>IF(B908=cukier[[#This Row],[NIP]],0,1)</f>
        <v>0</v>
      </c>
      <c r="H909">
        <f>IF(cukier[[#This Row],[Czy ten sam]]=0,H908+cukier[[#This Row],[KG cukru]],cukier[[#This Row],[KG cukru]])</f>
        <v>11096</v>
      </c>
      <c r="I9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73</v>
      </c>
    </row>
    <row r="910" spans="1:9" x14ac:dyDescent="0.25">
      <c r="A910" s="1">
        <v>41911</v>
      </c>
      <c r="B910" s="2" t="s">
        <v>5</v>
      </c>
      <c r="C910">
        <v>306</v>
      </c>
      <c r="D910">
        <f>YEAR(cukier[[#This Row],[Data]])</f>
        <v>2014</v>
      </c>
      <c r="E9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910" s="5">
        <f>cukier[[#This Row],[Cena z kg]]*cukier[[#This Row],[KG cukru]]</f>
        <v>682.38</v>
      </c>
      <c r="G910">
        <f>IF(B909=cukier[[#This Row],[NIP]],0,1)</f>
        <v>0</v>
      </c>
      <c r="H910">
        <f>IF(cukier[[#This Row],[Czy ten sam]]=0,H909+cukier[[#This Row],[KG cukru]],cukier[[#This Row],[KG cukru]])</f>
        <v>11402</v>
      </c>
      <c r="I9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61.2</v>
      </c>
    </row>
    <row r="911" spans="1:9" x14ac:dyDescent="0.25">
      <c r="A911" s="1">
        <v>38503</v>
      </c>
      <c r="B911" s="2" t="s">
        <v>49</v>
      </c>
      <c r="C911">
        <v>3</v>
      </c>
      <c r="D911">
        <f>YEAR(cukier[[#This Row],[Data]])</f>
        <v>2005</v>
      </c>
      <c r="E9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11" s="5">
        <f>cukier[[#This Row],[Cena z kg]]*cukier[[#This Row],[KG cukru]]</f>
        <v>6</v>
      </c>
      <c r="G911">
        <f>IF(B910=cukier[[#This Row],[NIP]],0,1)</f>
        <v>1</v>
      </c>
      <c r="H911">
        <f>IF(cukier[[#This Row],[Czy ten sam]]=0,H910+cukier[[#This Row],[KG cukru]],cukier[[#This Row],[KG cukru]])</f>
        <v>3</v>
      </c>
      <c r="I9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12" spans="1:9" x14ac:dyDescent="0.25">
      <c r="A912" s="1">
        <v>41142</v>
      </c>
      <c r="B912" s="2" t="s">
        <v>49</v>
      </c>
      <c r="C912">
        <v>11</v>
      </c>
      <c r="D912">
        <f>YEAR(cukier[[#This Row],[Data]])</f>
        <v>2012</v>
      </c>
      <c r="E9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12" s="5">
        <f>cukier[[#This Row],[Cena z kg]]*cukier[[#This Row],[KG cukru]]</f>
        <v>24.75</v>
      </c>
      <c r="G912">
        <f>IF(B911=cukier[[#This Row],[NIP]],0,1)</f>
        <v>0</v>
      </c>
      <c r="H912">
        <f>IF(cukier[[#This Row],[Czy ten sam]]=0,H911+cukier[[#This Row],[KG cukru]],cukier[[#This Row],[KG cukru]])</f>
        <v>14</v>
      </c>
      <c r="I9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13" spans="1:9" x14ac:dyDescent="0.25">
      <c r="A913" s="1">
        <v>41273</v>
      </c>
      <c r="B913" s="2" t="s">
        <v>49</v>
      </c>
      <c r="C913">
        <v>9</v>
      </c>
      <c r="D913">
        <f>YEAR(cukier[[#This Row],[Data]])</f>
        <v>2012</v>
      </c>
      <c r="E9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13" s="5">
        <f>cukier[[#This Row],[Cena z kg]]*cukier[[#This Row],[KG cukru]]</f>
        <v>20.25</v>
      </c>
      <c r="G913">
        <f>IF(B912=cukier[[#This Row],[NIP]],0,1)</f>
        <v>0</v>
      </c>
      <c r="H913">
        <f>IF(cukier[[#This Row],[Czy ten sam]]=0,H912+cukier[[#This Row],[KG cukru]],cukier[[#This Row],[KG cukru]])</f>
        <v>23</v>
      </c>
      <c r="I9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14" spans="1:9" x14ac:dyDescent="0.25">
      <c r="A914" s="1">
        <v>41615</v>
      </c>
      <c r="B914" s="2" t="s">
        <v>49</v>
      </c>
      <c r="C914">
        <v>3</v>
      </c>
      <c r="D914">
        <f>YEAR(cukier[[#This Row],[Data]])</f>
        <v>2013</v>
      </c>
      <c r="E9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14" s="5">
        <f>cukier[[#This Row],[Cena z kg]]*cukier[[#This Row],[KG cukru]]</f>
        <v>6.66</v>
      </c>
      <c r="G914">
        <f>IF(B913=cukier[[#This Row],[NIP]],0,1)</f>
        <v>0</v>
      </c>
      <c r="H914">
        <f>IF(cukier[[#This Row],[Czy ten sam]]=0,H913+cukier[[#This Row],[KG cukru]],cukier[[#This Row],[KG cukru]])</f>
        <v>26</v>
      </c>
      <c r="I9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15" spans="1:9" x14ac:dyDescent="0.25">
      <c r="A915" s="1">
        <v>39361</v>
      </c>
      <c r="B915" s="2" t="s">
        <v>149</v>
      </c>
      <c r="C915">
        <v>4</v>
      </c>
      <c r="D915">
        <f>YEAR(cukier[[#This Row],[Data]])</f>
        <v>2007</v>
      </c>
      <c r="E9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915" s="5">
        <f>cukier[[#This Row],[Cena z kg]]*cukier[[#This Row],[KG cukru]]</f>
        <v>8.36</v>
      </c>
      <c r="G915">
        <f>IF(B914=cukier[[#This Row],[NIP]],0,1)</f>
        <v>1</v>
      </c>
      <c r="H915">
        <f>IF(cukier[[#This Row],[Czy ten sam]]=0,H914+cukier[[#This Row],[KG cukru]],cukier[[#This Row],[KG cukru]])</f>
        <v>4</v>
      </c>
      <c r="I9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16" spans="1:9" x14ac:dyDescent="0.25">
      <c r="A916" s="1">
        <v>40665</v>
      </c>
      <c r="B916" s="2" t="s">
        <v>149</v>
      </c>
      <c r="C916">
        <v>15</v>
      </c>
      <c r="D916">
        <f>YEAR(cukier[[#This Row],[Data]])</f>
        <v>2011</v>
      </c>
      <c r="E9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16" s="5">
        <f>cukier[[#This Row],[Cena z kg]]*cukier[[#This Row],[KG cukru]]</f>
        <v>33</v>
      </c>
      <c r="G916">
        <f>IF(B915=cukier[[#This Row],[NIP]],0,1)</f>
        <v>0</v>
      </c>
      <c r="H916">
        <f>IF(cukier[[#This Row],[Czy ten sam]]=0,H915+cukier[[#This Row],[KG cukru]],cukier[[#This Row],[KG cukru]])</f>
        <v>19</v>
      </c>
      <c r="I9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17" spans="1:9" x14ac:dyDescent="0.25">
      <c r="A917" s="1">
        <v>40961</v>
      </c>
      <c r="B917" s="2" t="s">
        <v>149</v>
      </c>
      <c r="C917">
        <v>19</v>
      </c>
      <c r="D917">
        <f>YEAR(cukier[[#This Row],[Data]])</f>
        <v>2012</v>
      </c>
      <c r="E9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17" s="5">
        <f>cukier[[#This Row],[Cena z kg]]*cukier[[#This Row],[KG cukru]]</f>
        <v>42.75</v>
      </c>
      <c r="G917">
        <f>IF(B916=cukier[[#This Row],[NIP]],0,1)</f>
        <v>0</v>
      </c>
      <c r="H917">
        <f>IF(cukier[[#This Row],[Czy ten sam]]=0,H916+cukier[[#This Row],[KG cukru]],cukier[[#This Row],[KG cukru]])</f>
        <v>38</v>
      </c>
      <c r="I9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18" spans="1:9" x14ac:dyDescent="0.25">
      <c r="A918" s="1">
        <v>40998</v>
      </c>
      <c r="B918" s="2" t="s">
        <v>149</v>
      </c>
      <c r="C918">
        <v>14</v>
      </c>
      <c r="D918">
        <f>YEAR(cukier[[#This Row],[Data]])</f>
        <v>2012</v>
      </c>
      <c r="E9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18" s="5">
        <f>cukier[[#This Row],[Cena z kg]]*cukier[[#This Row],[KG cukru]]</f>
        <v>31.5</v>
      </c>
      <c r="G918">
        <f>IF(B917=cukier[[#This Row],[NIP]],0,1)</f>
        <v>0</v>
      </c>
      <c r="H918">
        <f>IF(cukier[[#This Row],[Czy ten sam]]=0,H917+cukier[[#This Row],[KG cukru]],cukier[[#This Row],[KG cukru]])</f>
        <v>52</v>
      </c>
      <c r="I9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19" spans="1:9" x14ac:dyDescent="0.25">
      <c r="A919" s="1">
        <v>41033</v>
      </c>
      <c r="B919" s="2" t="s">
        <v>149</v>
      </c>
      <c r="C919">
        <v>15</v>
      </c>
      <c r="D919">
        <f>YEAR(cukier[[#This Row],[Data]])</f>
        <v>2012</v>
      </c>
      <c r="E9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19" s="5">
        <f>cukier[[#This Row],[Cena z kg]]*cukier[[#This Row],[KG cukru]]</f>
        <v>33.75</v>
      </c>
      <c r="G919">
        <f>IF(B918=cukier[[#This Row],[NIP]],0,1)</f>
        <v>0</v>
      </c>
      <c r="H919">
        <f>IF(cukier[[#This Row],[Czy ten sam]]=0,H918+cukier[[#This Row],[KG cukru]],cukier[[#This Row],[KG cukru]])</f>
        <v>67</v>
      </c>
      <c r="I9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0" spans="1:9" x14ac:dyDescent="0.25">
      <c r="A920" s="1">
        <v>39054</v>
      </c>
      <c r="B920" s="2" t="s">
        <v>129</v>
      </c>
      <c r="C920">
        <v>7</v>
      </c>
      <c r="D920">
        <f>YEAR(cukier[[#This Row],[Data]])</f>
        <v>2006</v>
      </c>
      <c r="E9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20" s="5">
        <f>cukier[[#This Row],[Cena z kg]]*cukier[[#This Row],[KG cukru]]</f>
        <v>14.349999999999998</v>
      </c>
      <c r="G920">
        <f>IF(B919=cukier[[#This Row],[NIP]],0,1)</f>
        <v>1</v>
      </c>
      <c r="H920">
        <f>IF(cukier[[#This Row],[Czy ten sam]]=0,H919+cukier[[#This Row],[KG cukru]],cukier[[#This Row],[KG cukru]])</f>
        <v>7</v>
      </c>
      <c r="I9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1" spans="1:9" x14ac:dyDescent="0.25">
      <c r="A921" s="1">
        <v>40352</v>
      </c>
      <c r="B921" s="2" t="s">
        <v>129</v>
      </c>
      <c r="C921">
        <v>9</v>
      </c>
      <c r="D921">
        <f>YEAR(cukier[[#This Row],[Data]])</f>
        <v>2010</v>
      </c>
      <c r="E9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21" s="5">
        <f>cukier[[#This Row],[Cena z kg]]*cukier[[#This Row],[KG cukru]]</f>
        <v>18.900000000000002</v>
      </c>
      <c r="G921">
        <f>IF(B920=cukier[[#This Row],[NIP]],0,1)</f>
        <v>0</v>
      </c>
      <c r="H921">
        <f>IF(cukier[[#This Row],[Czy ten sam]]=0,H920+cukier[[#This Row],[KG cukru]],cukier[[#This Row],[KG cukru]])</f>
        <v>16</v>
      </c>
      <c r="I9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2" spans="1:9" x14ac:dyDescent="0.25">
      <c r="A922" s="1">
        <v>40172</v>
      </c>
      <c r="B922" s="2" t="s">
        <v>203</v>
      </c>
      <c r="C922">
        <v>17</v>
      </c>
      <c r="D922">
        <f>YEAR(cukier[[#This Row],[Data]])</f>
        <v>2009</v>
      </c>
      <c r="E9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22" s="5">
        <f>cukier[[#This Row],[Cena z kg]]*cukier[[#This Row],[KG cukru]]</f>
        <v>36.21</v>
      </c>
      <c r="G922">
        <f>IF(B921=cukier[[#This Row],[NIP]],0,1)</f>
        <v>1</v>
      </c>
      <c r="H922">
        <f>IF(cukier[[#This Row],[Czy ten sam]]=0,H921+cukier[[#This Row],[KG cukru]],cukier[[#This Row],[KG cukru]])</f>
        <v>17</v>
      </c>
      <c r="I9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3" spans="1:9" x14ac:dyDescent="0.25">
      <c r="A923" s="1">
        <v>40242</v>
      </c>
      <c r="B923" s="2" t="s">
        <v>203</v>
      </c>
      <c r="C923">
        <v>20</v>
      </c>
      <c r="D923">
        <f>YEAR(cukier[[#This Row],[Data]])</f>
        <v>2010</v>
      </c>
      <c r="E9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23" s="5">
        <f>cukier[[#This Row],[Cena z kg]]*cukier[[#This Row],[KG cukru]]</f>
        <v>42</v>
      </c>
      <c r="G923">
        <f>IF(B922=cukier[[#This Row],[NIP]],0,1)</f>
        <v>0</v>
      </c>
      <c r="H923">
        <f>IF(cukier[[#This Row],[Czy ten sam]]=0,H922+cukier[[#This Row],[KG cukru]],cukier[[#This Row],[KG cukru]])</f>
        <v>37</v>
      </c>
      <c r="I9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4" spans="1:9" x14ac:dyDescent="0.25">
      <c r="A924" s="1">
        <v>38862</v>
      </c>
      <c r="B924" s="2" t="s">
        <v>110</v>
      </c>
      <c r="C924">
        <v>2</v>
      </c>
      <c r="D924">
        <f>YEAR(cukier[[#This Row],[Data]])</f>
        <v>2006</v>
      </c>
      <c r="E9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24" s="5">
        <f>cukier[[#This Row],[Cena z kg]]*cukier[[#This Row],[KG cukru]]</f>
        <v>4.0999999999999996</v>
      </c>
      <c r="G924">
        <f>IF(B923=cukier[[#This Row],[NIP]],0,1)</f>
        <v>1</v>
      </c>
      <c r="H924">
        <f>IF(cukier[[#This Row],[Czy ten sam]]=0,H923+cukier[[#This Row],[KG cukru]],cukier[[#This Row],[KG cukru]])</f>
        <v>2</v>
      </c>
      <c r="I9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5" spans="1:9" x14ac:dyDescent="0.25">
      <c r="A925" s="1">
        <v>40768</v>
      </c>
      <c r="B925" s="2" t="s">
        <v>110</v>
      </c>
      <c r="C925">
        <v>7</v>
      </c>
      <c r="D925">
        <f>YEAR(cukier[[#This Row],[Data]])</f>
        <v>2011</v>
      </c>
      <c r="E9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25" s="5">
        <f>cukier[[#This Row],[Cena z kg]]*cukier[[#This Row],[KG cukru]]</f>
        <v>15.400000000000002</v>
      </c>
      <c r="G925">
        <f>IF(B924=cukier[[#This Row],[NIP]],0,1)</f>
        <v>0</v>
      </c>
      <c r="H925">
        <f>IF(cukier[[#This Row],[Czy ten sam]]=0,H924+cukier[[#This Row],[KG cukru]],cukier[[#This Row],[KG cukru]])</f>
        <v>9</v>
      </c>
      <c r="I9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6" spans="1:9" x14ac:dyDescent="0.25">
      <c r="A926" s="1">
        <v>41585</v>
      </c>
      <c r="B926" s="2" t="s">
        <v>110</v>
      </c>
      <c r="C926">
        <v>8</v>
      </c>
      <c r="D926">
        <f>YEAR(cukier[[#This Row],[Data]])</f>
        <v>2013</v>
      </c>
      <c r="E9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26" s="5">
        <f>cukier[[#This Row],[Cena z kg]]*cukier[[#This Row],[KG cukru]]</f>
        <v>17.760000000000002</v>
      </c>
      <c r="G926">
        <f>IF(B925=cukier[[#This Row],[NIP]],0,1)</f>
        <v>0</v>
      </c>
      <c r="H926">
        <f>IF(cukier[[#This Row],[Czy ten sam]]=0,H925+cukier[[#This Row],[KG cukru]],cukier[[#This Row],[KG cukru]])</f>
        <v>17</v>
      </c>
      <c r="I9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7" spans="1:9" x14ac:dyDescent="0.25">
      <c r="A927" s="1">
        <v>41893</v>
      </c>
      <c r="B927" s="2" t="s">
        <v>110</v>
      </c>
      <c r="C927">
        <v>1</v>
      </c>
      <c r="D927">
        <f>YEAR(cukier[[#This Row],[Data]])</f>
        <v>2014</v>
      </c>
      <c r="E9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927" s="5">
        <f>cukier[[#This Row],[Cena z kg]]*cukier[[#This Row],[KG cukru]]</f>
        <v>2.23</v>
      </c>
      <c r="G927">
        <f>IF(B926=cukier[[#This Row],[NIP]],0,1)</f>
        <v>0</v>
      </c>
      <c r="H927">
        <f>IF(cukier[[#This Row],[Czy ten sam]]=0,H926+cukier[[#This Row],[KG cukru]],cukier[[#This Row],[KG cukru]])</f>
        <v>18</v>
      </c>
      <c r="I9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8" spans="1:9" x14ac:dyDescent="0.25">
      <c r="A928" s="1">
        <v>39062</v>
      </c>
      <c r="B928" s="2" t="s">
        <v>134</v>
      </c>
      <c r="C928">
        <v>13</v>
      </c>
      <c r="D928">
        <f>YEAR(cukier[[#This Row],[Data]])</f>
        <v>2006</v>
      </c>
      <c r="E9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28" s="5">
        <f>cukier[[#This Row],[Cena z kg]]*cukier[[#This Row],[KG cukru]]</f>
        <v>26.65</v>
      </c>
      <c r="G928">
        <f>IF(B927=cukier[[#This Row],[NIP]],0,1)</f>
        <v>1</v>
      </c>
      <c r="H928">
        <f>IF(cukier[[#This Row],[Czy ten sam]]=0,H927+cukier[[#This Row],[KG cukru]],cukier[[#This Row],[KG cukru]])</f>
        <v>13</v>
      </c>
      <c r="I9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29" spans="1:9" x14ac:dyDescent="0.25">
      <c r="A929" s="1">
        <v>39603</v>
      </c>
      <c r="B929" s="2" t="s">
        <v>134</v>
      </c>
      <c r="C929">
        <v>3</v>
      </c>
      <c r="D929">
        <f>YEAR(cukier[[#This Row],[Data]])</f>
        <v>2008</v>
      </c>
      <c r="E9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929" s="5">
        <f>cukier[[#This Row],[Cena z kg]]*cukier[[#This Row],[KG cukru]]</f>
        <v>6.4499999999999993</v>
      </c>
      <c r="G929">
        <f>IF(B928=cukier[[#This Row],[NIP]],0,1)</f>
        <v>0</v>
      </c>
      <c r="H929">
        <f>IF(cukier[[#This Row],[Czy ten sam]]=0,H928+cukier[[#This Row],[KG cukru]],cukier[[#This Row],[KG cukru]])</f>
        <v>16</v>
      </c>
      <c r="I9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0" spans="1:9" x14ac:dyDescent="0.25">
      <c r="A930" s="1">
        <v>38709</v>
      </c>
      <c r="B930" s="2" t="s">
        <v>92</v>
      </c>
      <c r="C930">
        <v>5</v>
      </c>
      <c r="D930">
        <f>YEAR(cukier[[#This Row],[Data]])</f>
        <v>2005</v>
      </c>
      <c r="E9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30" s="5">
        <f>cukier[[#This Row],[Cena z kg]]*cukier[[#This Row],[KG cukru]]</f>
        <v>10</v>
      </c>
      <c r="G930">
        <f>IF(B929=cukier[[#This Row],[NIP]],0,1)</f>
        <v>1</v>
      </c>
      <c r="H930">
        <f>IF(cukier[[#This Row],[Czy ten sam]]=0,H929+cukier[[#This Row],[KG cukru]],cukier[[#This Row],[KG cukru]])</f>
        <v>5</v>
      </c>
      <c r="I9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1" spans="1:9" x14ac:dyDescent="0.25">
      <c r="A931" s="1">
        <v>39819</v>
      </c>
      <c r="B931" s="2" t="s">
        <v>92</v>
      </c>
      <c r="C931">
        <v>11</v>
      </c>
      <c r="D931">
        <f>YEAR(cukier[[#This Row],[Data]])</f>
        <v>2009</v>
      </c>
      <c r="E9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31" s="5">
        <f>cukier[[#This Row],[Cena z kg]]*cukier[[#This Row],[KG cukru]]</f>
        <v>23.43</v>
      </c>
      <c r="G931">
        <f>IF(B930=cukier[[#This Row],[NIP]],0,1)</f>
        <v>0</v>
      </c>
      <c r="H931">
        <f>IF(cukier[[#This Row],[Czy ten sam]]=0,H930+cukier[[#This Row],[KG cukru]],cukier[[#This Row],[KG cukru]])</f>
        <v>16</v>
      </c>
      <c r="I9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2" spans="1:9" x14ac:dyDescent="0.25">
      <c r="A932" s="1">
        <v>40333</v>
      </c>
      <c r="B932" s="2" t="s">
        <v>92</v>
      </c>
      <c r="C932">
        <v>5</v>
      </c>
      <c r="D932">
        <f>YEAR(cukier[[#This Row],[Data]])</f>
        <v>2010</v>
      </c>
      <c r="E9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32" s="5">
        <f>cukier[[#This Row],[Cena z kg]]*cukier[[#This Row],[KG cukru]]</f>
        <v>10.5</v>
      </c>
      <c r="G932">
        <f>IF(B931=cukier[[#This Row],[NIP]],0,1)</f>
        <v>0</v>
      </c>
      <c r="H932">
        <f>IF(cukier[[#This Row],[Czy ten sam]]=0,H931+cukier[[#This Row],[KG cukru]],cukier[[#This Row],[KG cukru]])</f>
        <v>21</v>
      </c>
      <c r="I9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3" spans="1:9" x14ac:dyDescent="0.25">
      <c r="A933" s="1">
        <v>40906</v>
      </c>
      <c r="B933" s="2" t="s">
        <v>92</v>
      </c>
      <c r="C933">
        <v>16</v>
      </c>
      <c r="D933">
        <f>YEAR(cukier[[#This Row],[Data]])</f>
        <v>2011</v>
      </c>
      <c r="E9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33" s="5">
        <f>cukier[[#This Row],[Cena z kg]]*cukier[[#This Row],[KG cukru]]</f>
        <v>35.200000000000003</v>
      </c>
      <c r="G933">
        <f>IF(B932=cukier[[#This Row],[NIP]],0,1)</f>
        <v>0</v>
      </c>
      <c r="H933">
        <f>IF(cukier[[#This Row],[Czy ten sam]]=0,H932+cukier[[#This Row],[KG cukru]],cukier[[#This Row],[KG cukru]])</f>
        <v>37</v>
      </c>
      <c r="I9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4" spans="1:9" x14ac:dyDescent="0.25">
      <c r="A934" s="1">
        <v>39624</v>
      </c>
      <c r="B934" s="2" t="s">
        <v>170</v>
      </c>
      <c r="C934">
        <v>4</v>
      </c>
      <c r="D934">
        <f>YEAR(cukier[[#This Row],[Data]])</f>
        <v>2008</v>
      </c>
      <c r="E9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934" s="5">
        <f>cukier[[#This Row],[Cena z kg]]*cukier[[#This Row],[KG cukru]]</f>
        <v>8.6</v>
      </c>
      <c r="G934">
        <f>IF(B933=cukier[[#This Row],[NIP]],0,1)</f>
        <v>1</v>
      </c>
      <c r="H934">
        <f>IF(cukier[[#This Row],[Czy ten sam]]=0,H933+cukier[[#This Row],[KG cukru]],cukier[[#This Row],[KG cukru]])</f>
        <v>4</v>
      </c>
      <c r="I9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5" spans="1:9" x14ac:dyDescent="0.25">
      <c r="A935" s="1">
        <v>40031</v>
      </c>
      <c r="B935" s="2" t="s">
        <v>170</v>
      </c>
      <c r="C935">
        <v>20</v>
      </c>
      <c r="D935">
        <f>YEAR(cukier[[#This Row],[Data]])</f>
        <v>2009</v>
      </c>
      <c r="E9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35" s="5">
        <f>cukier[[#This Row],[Cena z kg]]*cukier[[#This Row],[KG cukru]]</f>
        <v>42.599999999999994</v>
      </c>
      <c r="G935">
        <f>IF(B934=cukier[[#This Row],[NIP]],0,1)</f>
        <v>0</v>
      </c>
      <c r="H935">
        <f>IF(cukier[[#This Row],[Czy ten sam]]=0,H934+cukier[[#This Row],[KG cukru]],cukier[[#This Row],[KG cukru]])</f>
        <v>24</v>
      </c>
      <c r="I9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6" spans="1:9" x14ac:dyDescent="0.25">
      <c r="A936" s="1">
        <v>40289</v>
      </c>
      <c r="B936" s="2" t="s">
        <v>170</v>
      </c>
      <c r="C936">
        <v>12</v>
      </c>
      <c r="D936">
        <f>YEAR(cukier[[#This Row],[Data]])</f>
        <v>2010</v>
      </c>
      <c r="E9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36" s="5">
        <f>cukier[[#This Row],[Cena z kg]]*cukier[[#This Row],[KG cukru]]</f>
        <v>25.200000000000003</v>
      </c>
      <c r="G936">
        <f>IF(B935=cukier[[#This Row],[NIP]],0,1)</f>
        <v>0</v>
      </c>
      <c r="H936">
        <f>IF(cukier[[#This Row],[Czy ten sam]]=0,H935+cukier[[#This Row],[KG cukru]],cukier[[#This Row],[KG cukru]])</f>
        <v>36</v>
      </c>
      <c r="I9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7" spans="1:9" x14ac:dyDescent="0.25">
      <c r="A937" s="1">
        <v>40568</v>
      </c>
      <c r="B937" s="2" t="s">
        <v>170</v>
      </c>
      <c r="C937">
        <v>11</v>
      </c>
      <c r="D937">
        <f>YEAR(cukier[[#This Row],[Data]])</f>
        <v>2011</v>
      </c>
      <c r="E9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37" s="5">
        <f>cukier[[#This Row],[Cena z kg]]*cukier[[#This Row],[KG cukru]]</f>
        <v>24.200000000000003</v>
      </c>
      <c r="G937">
        <f>IF(B936=cukier[[#This Row],[NIP]],0,1)</f>
        <v>0</v>
      </c>
      <c r="H937">
        <f>IF(cukier[[#This Row],[Czy ten sam]]=0,H936+cukier[[#This Row],[KG cukru]],cukier[[#This Row],[KG cukru]])</f>
        <v>47</v>
      </c>
      <c r="I9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8" spans="1:9" x14ac:dyDescent="0.25">
      <c r="A938" s="1">
        <v>41437</v>
      </c>
      <c r="B938" s="2" t="s">
        <v>170</v>
      </c>
      <c r="C938">
        <v>12</v>
      </c>
      <c r="D938">
        <f>YEAR(cukier[[#This Row],[Data]])</f>
        <v>2013</v>
      </c>
      <c r="E9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38" s="5">
        <f>cukier[[#This Row],[Cena z kg]]*cukier[[#This Row],[KG cukru]]</f>
        <v>26.64</v>
      </c>
      <c r="G938">
        <f>IF(B937=cukier[[#This Row],[NIP]],0,1)</f>
        <v>0</v>
      </c>
      <c r="H938">
        <f>IF(cukier[[#This Row],[Czy ten sam]]=0,H937+cukier[[#This Row],[KG cukru]],cukier[[#This Row],[KG cukru]])</f>
        <v>59</v>
      </c>
      <c r="I9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39" spans="1:9" x14ac:dyDescent="0.25">
      <c r="A939" s="1">
        <v>40006</v>
      </c>
      <c r="B939" s="2" t="s">
        <v>195</v>
      </c>
      <c r="C939">
        <v>9</v>
      </c>
      <c r="D939">
        <f>YEAR(cukier[[#This Row],[Data]])</f>
        <v>2009</v>
      </c>
      <c r="E9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39" s="5">
        <f>cukier[[#This Row],[Cena z kg]]*cukier[[#This Row],[KG cukru]]</f>
        <v>19.169999999999998</v>
      </c>
      <c r="G939">
        <f>IF(B938=cukier[[#This Row],[NIP]],0,1)</f>
        <v>1</v>
      </c>
      <c r="H939">
        <f>IF(cukier[[#This Row],[Czy ten sam]]=0,H938+cukier[[#This Row],[KG cukru]],cukier[[#This Row],[KG cukru]])</f>
        <v>9</v>
      </c>
      <c r="I9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40" spans="1:9" x14ac:dyDescent="0.25">
      <c r="A940" s="1">
        <v>40319</v>
      </c>
      <c r="B940" s="2" t="s">
        <v>195</v>
      </c>
      <c r="C940">
        <v>2</v>
      </c>
      <c r="D940">
        <f>YEAR(cukier[[#This Row],[Data]])</f>
        <v>2010</v>
      </c>
      <c r="E9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40" s="5">
        <f>cukier[[#This Row],[Cena z kg]]*cukier[[#This Row],[KG cukru]]</f>
        <v>4.2</v>
      </c>
      <c r="G940">
        <f>IF(B939=cukier[[#This Row],[NIP]],0,1)</f>
        <v>0</v>
      </c>
      <c r="H940">
        <f>IF(cukier[[#This Row],[Czy ten sam]]=0,H939+cukier[[#This Row],[KG cukru]],cukier[[#This Row],[KG cukru]])</f>
        <v>11</v>
      </c>
      <c r="I9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41" spans="1:9" x14ac:dyDescent="0.25">
      <c r="A941" s="1">
        <v>39780</v>
      </c>
      <c r="B941" s="2" t="s">
        <v>176</v>
      </c>
      <c r="C941">
        <v>17</v>
      </c>
      <c r="D941">
        <f>YEAR(cukier[[#This Row],[Data]])</f>
        <v>2008</v>
      </c>
      <c r="E9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941" s="5">
        <f>cukier[[#This Row],[Cena z kg]]*cukier[[#This Row],[KG cukru]]</f>
        <v>36.549999999999997</v>
      </c>
      <c r="G941">
        <f>IF(B940=cukier[[#This Row],[NIP]],0,1)</f>
        <v>1</v>
      </c>
      <c r="H941">
        <f>IF(cukier[[#This Row],[Czy ten sam]]=0,H940+cukier[[#This Row],[KG cukru]],cukier[[#This Row],[KG cukru]])</f>
        <v>17</v>
      </c>
      <c r="I9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42" spans="1:9" x14ac:dyDescent="0.25">
      <c r="A942" s="1">
        <v>40370</v>
      </c>
      <c r="B942" s="2" t="s">
        <v>176</v>
      </c>
      <c r="C942">
        <v>20</v>
      </c>
      <c r="D942">
        <f>YEAR(cukier[[#This Row],[Data]])</f>
        <v>2010</v>
      </c>
      <c r="E9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42" s="5">
        <f>cukier[[#This Row],[Cena z kg]]*cukier[[#This Row],[KG cukru]]</f>
        <v>42</v>
      </c>
      <c r="G942">
        <f>IF(B941=cukier[[#This Row],[NIP]],0,1)</f>
        <v>0</v>
      </c>
      <c r="H942">
        <f>IF(cukier[[#This Row],[Czy ten sam]]=0,H941+cukier[[#This Row],[KG cukru]],cukier[[#This Row],[KG cukru]])</f>
        <v>37</v>
      </c>
      <c r="I9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43" spans="1:9" x14ac:dyDescent="0.25">
      <c r="A943" s="1">
        <v>38429</v>
      </c>
      <c r="B943" s="2" t="s">
        <v>30</v>
      </c>
      <c r="C943">
        <v>76</v>
      </c>
      <c r="D943">
        <f>YEAR(cukier[[#This Row],[Data]])</f>
        <v>2005</v>
      </c>
      <c r="E9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43" s="5">
        <f>cukier[[#This Row],[Cena z kg]]*cukier[[#This Row],[KG cukru]]</f>
        <v>152</v>
      </c>
      <c r="G943">
        <f>IF(B942=cukier[[#This Row],[NIP]],0,1)</f>
        <v>1</v>
      </c>
      <c r="H943">
        <f>IF(cukier[[#This Row],[Czy ten sam]]=0,H942+cukier[[#This Row],[KG cukru]],cukier[[#This Row],[KG cukru]])</f>
        <v>76</v>
      </c>
      <c r="I9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44" spans="1:9" x14ac:dyDescent="0.25">
      <c r="A944" s="1">
        <v>38499</v>
      </c>
      <c r="B944" s="2" t="s">
        <v>30</v>
      </c>
      <c r="C944">
        <v>179</v>
      </c>
      <c r="D944">
        <f>YEAR(cukier[[#This Row],[Data]])</f>
        <v>2005</v>
      </c>
      <c r="E9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44" s="5">
        <f>cukier[[#This Row],[Cena z kg]]*cukier[[#This Row],[KG cukru]]</f>
        <v>358</v>
      </c>
      <c r="G944">
        <f>IF(B943=cukier[[#This Row],[NIP]],0,1)</f>
        <v>0</v>
      </c>
      <c r="H944">
        <f>IF(cukier[[#This Row],[Czy ten sam]]=0,H943+cukier[[#This Row],[KG cukru]],cukier[[#This Row],[KG cukru]])</f>
        <v>255</v>
      </c>
      <c r="I9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8.9500000000000011</v>
      </c>
    </row>
    <row r="945" spans="1:9" x14ac:dyDescent="0.25">
      <c r="A945" s="1">
        <v>38572</v>
      </c>
      <c r="B945" s="2" t="s">
        <v>30</v>
      </c>
      <c r="C945">
        <v>91</v>
      </c>
      <c r="D945">
        <f>YEAR(cukier[[#This Row],[Data]])</f>
        <v>2005</v>
      </c>
      <c r="E9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45" s="5">
        <f>cukier[[#This Row],[Cena z kg]]*cukier[[#This Row],[KG cukru]]</f>
        <v>182</v>
      </c>
      <c r="G945">
        <f>IF(B944=cukier[[#This Row],[NIP]],0,1)</f>
        <v>0</v>
      </c>
      <c r="H945">
        <f>IF(cukier[[#This Row],[Czy ten sam]]=0,H944+cukier[[#This Row],[KG cukru]],cukier[[#This Row],[KG cukru]])</f>
        <v>346</v>
      </c>
      <c r="I9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4.55</v>
      </c>
    </row>
    <row r="946" spans="1:9" x14ac:dyDescent="0.25">
      <c r="A946" s="1">
        <v>38662</v>
      </c>
      <c r="B946" s="2" t="s">
        <v>30</v>
      </c>
      <c r="C946">
        <v>185</v>
      </c>
      <c r="D946">
        <f>YEAR(cukier[[#This Row],[Data]])</f>
        <v>2005</v>
      </c>
      <c r="E9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46" s="5">
        <f>cukier[[#This Row],[Cena z kg]]*cukier[[#This Row],[KG cukru]]</f>
        <v>370</v>
      </c>
      <c r="G946">
        <f>IF(B945=cukier[[#This Row],[NIP]],0,1)</f>
        <v>0</v>
      </c>
      <c r="H946">
        <f>IF(cukier[[#This Row],[Czy ten sam]]=0,H945+cukier[[#This Row],[KG cukru]],cukier[[#This Row],[KG cukru]])</f>
        <v>531</v>
      </c>
      <c r="I9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9.25</v>
      </c>
    </row>
    <row r="947" spans="1:9" x14ac:dyDescent="0.25">
      <c r="A947" s="1">
        <v>38670</v>
      </c>
      <c r="B947" s="2" t="s">
        <v>30</v>
      </c>
      <c r="C947">
        <v>189</v>
      </c>
      <c r="D947">
        <f>YEAR(cukier[[#This Row],[Data]])</f>
        <v>2005</v>
      </c>
      <c r="E9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47" s="5">
        <f>cukier[[#This Row],[Cena z kg]]*cukier[[#This Row],[KG cukru]]</f>
        <v>378</v>
      </c>
      <c r="G947">
        <f>IF(B946=cukier[[#This Row],[NIP]],0,1)</f>
        <v>0</v>
      </c>
      <c r="H947">
        <f>IF(cukier[[#This Row],[Czy ten sam]]=0,H946+cukier[[#This Row],[KG cukru]],cukier[[#This Row],[KG cukru]])</f>
        <v>720</v>
      </c>
      <c r="I9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9.4500000000000011</v>
      </c>
    </row>
    <row r="948" spans="1:9" x14ac:dyDescent="0.25">
      <c r="A948" s="1">
        <v>38791</v>
      </c>
      <c r="B948" s="2" t="s">
        <v>30</v>
      </c>
      <c r="C948">
        <v>65</v>
      </c>
      <c r="D948">
        <f>YEAR(cukier[[#This Row],[Data]])</f>
        <v>2006</v>
      </c>
      <c r="E9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48" s="5">
        <f>cukier[[#This Row],[Cena z kg]]*cukier[[#This Row],[KG cukru]]</f>
        <v>133.25</v>
      </c>
      <c r="G948">
        <f>IF(B947=cukier[[#This Row],[NIP]],0,1)</f>
        <v>0</v>
      </c>
      <c r="H948">
        <f>IF(cukier[[#This Row],[Czy ten sam]]=0,H947+cukier[[#This Row],[KG cukru]],cukier[[#This Row],[KG cukru]])</f>
        <v>785</v>
      </c>
      <c r="I9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3.25</v>
      </c>
    </row>
    <row r="949" spans="1:9" x14ac:dyDescent="0.25">
      <c r="A949" s="1">
        <v>38813</v>
      </c>
      <c r="B949" s="2" t="s">
        <v>30</v>
      </c>
      <c r="C949">
        <v>70</v>
      </c>
      <c r="D949">
        <f>YEAR(cukier[[#This Row],[Data]])</f>
        <v>2006</v>
      </c>
      <c r="E9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49" s="5">
        <f>cukier[[#This Row],[Cena z kg]]*cukier[[#This Row],[KG cukru]]</f>
        <v>143.5</v>
      </c>
      <c r="G949">
        <f>IF(B948=cukier[[#This Row],[NIP]],0,1)</f>
        <v>0</v>
      </c>
      <c r="H949">
        <f>IF(cukier[[#This Row],[Czy ten sam]]=0,H948+cukier[[#This Row],[KG cukru]],cukier[[#This Row],[KG cukru]])</f>
        <v>855</v>
      </c>
      <c r="I9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3.5</v>
      </c>
    </row>
    <row r="950" spans="1:9" x14ac:dyDescent="0.25">
      <c r="A950" s="1">
        <v>38878</v>
      </c>
      <c r="B950" s="2" t="s">
        <v>30</v>
      </c>
      <c r="C950">
        <v>106</v>
      </c>
      <c r="D950">
        <f>YEAR(cukier[[#This Row],[Data]])</f>
        <v>2006</v>
      </c>
      <c r="E9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50" s="5">
        <f>cukier[[#This Row],[Cena z kg]]*cukier[[#This Row],[KG cukru]]</f>
        <v>217.29999999999998</v>
      </c>
      <c r="G950">
        <f>IF(B949=cukier[[#This Row],[NIP]],0,1)</f>
        <v>0</v>
      </c>
      <c r="H950">
        <f>IF(cukier[[#This Row],[Czy ten sam]]=0,H949+cukier[[#This Row],[KG cukru]],cukier[[#This Row],[KG cukru]])</f>
        <v>961</v>
      </c>
      <c r="I9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5.3000000000000007</v>
      </c>
    </row>
    <row r="951" spans="1:9" x14ac:dyDescent="0.25">
      <c r="A951" s="1">
        <v>38928</v>
      </c>
      <c r="B951" s="2" t="s">
        <v>30</v>
      </c>
      <c r="C951">
        <v>142</v>
      </c>
      <c r="D951">
        <f>YEAR(cukier[[#This Row],[Data]])</f>
        <v>2006</v>
      </c>
      <c r="E9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51" s="5">
        <f>cukier[[#This Row],[Cena z kg]]*cukier[[#This Row],[KG cukru]]</f>
        <v>291.09999999999997</v>
      </c>
      <c r="G951">
        <f>IF(B950=cukier[[#This Row],[NIP]],0,1)</f>
        <v>0</v>
      </c>
      <c r="H951">
        <f>IF(cukier[[#This Row],[Czy ten sam]]=0,H950+cukier[[#This Row],[KG cukru]],cukier[[#This Row],[KG cukru]])</f>
        <v>1103</v>
      </c>
      <c r="I9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14.200000000000001</v>
      </c>
    </row>
    <row r="952" spans="1:9" x14ac:dyDescent="0.25">
      <c r="A952" s="1">
        <v>38962</v>
      </c>
      <c r="B952" s="2" t="s">
        <v>30</v>
      </c>
      <c r="C952">
        <v>52</v>
      </c>
      <c r="D952">
        <f>YEAR(cukier[[#This Row],[Data]])</f>
        <v>2006</v>
      </c>
      <c r="E9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52" s="5">
        <f>cukier[[#This Row],[Cena z kg]]*cukier[[#This Row],[KG cukru]]</f>
        <v>106.6</v>
      </c>
      <c r="G952">
        <f>IF(B951=cukier[[#This Row],[NIP]],0,1)</f>
        <v>0</v>
      </c>
      <c r="H952">
        <f>IF(cukier[[#This Row],[Czy ten sam]]=0,H951+cukier[[#This Row],[KG cukru]],cukier[[#This Row],[KG cukru]])</f>
        <v>1155</v>
      </c>
      <c r="I9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</v>
      </c>
    </row>
    <row r="953" spans="1:9" x14ac:dyDescent="0.25">
      <c r="A953" s="1">
        <v>39070</v>
      </c>
      <c r="B953" s="2" t="s">
        <v>30</v>
      </c>
      <c r="C953">
        <v>168</v>
      </c>
      <c r="D953">
        <f>YEAR(cukier[[#This Row],[Data]])</f>
        <v>2006</v>
      </c>
      <c r="E9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53" s="5">
        <f>cukier[[#This Row],[Cena z kg]]*cukier[[#This Row],[KG cukru]]</f>
        <v>344.4</v>
      </c>
      <c r="G953">
        <f>IF(B952=cukier[[#This Row],[NIP]],0,1)</f>
        <v>0</v>
      </c>
      <c r="H953">
        <f>IF(cukier[[#This Row],[Czy ten sam]]=0,H952+cukier[[#This Row],[KG cukru]],cukier[[#This Row],[KG cukru]])</f>
        <v>1323</v>
      </c>
      <c r="I9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16.8</v>
      </c>
    </row>
    <row r="954" spans="1:9" x14ac:dyDescent="0.25">
      <c r="A954" s="1">
        <v>39163</v>
      </c>
      <c r="B954" s="2" t="s">
        <v>30</v>
      </c>
      <c r="C954">
        <v>80</v>
      </c>
      <c r="D954">
        <f>YEAR(cukier[[#This Row],[Data]])</f>
        <v>2007</v>
      </c>
      <c r="E9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954" s="5">
        <f>cukier[[#This Row],[Cena z kg]]*cukier[[#This Row],[KG cukru]]</f>
        <v>167.2</v>
      </c>
      <c r="G954">
        <f>IF(B953=cukier[[#This Row],[NIP]],0,1)</f>
        <v>0</v>
      </c>
      <c r="H954">
        <f>IF(cukier[[#This Row],[Czy ten sam]]=0,H953+cukier[[#This Row],[KG cukru]],cukier[[#This Row],[KG cukru]])</f>
        <v>1403</v>
      </c>
      <c r="I9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</v>
      </c>
    </row>
    <row r="955" spans="1:9" x14ac:dyDescent="0.25">
      <c r="A955" s="1">
        <v>39306</v>
      </c>
      <c r="B955" s="2" t="s">
        <v>30</v>
      </c>
      <c r="C955">
        <v>141</v>
      </c>
      <c r="D955">
        <f>YEAR(cukier[[#This Row],[Data]])</f>
        <v>2007</v>
      </c>
      <c r="E9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955" s="5">
        <f>cukier[[#This Row],[Cena z kg]]*cukier[[#This Row],[KG cukru]]</f>
        <v>294.69</v>
      </c>
      <c r="G955">
        <f>IF(B954=cukier[[#This Row],[NIP]],0,1)</f>
        <v>0</v>
      </c>
      <c r="H955">
        <f>IF(cukier[[#This Row],[Czy ten sam]]=0,H954+cukier[[#This Row],[KG cukru]],cukier[[#This Row],[KG cukru]])</f>
        <v>1544</v>
      </c>
      <c r="I9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14.100000000000001</v>
      </c>
    </row>
    <row r="956" spans="1:9" x14ac:dyDescent="0.25">
      <c r="A956" s="1">
        <v>39333</v>
      </c>
      <c r="B956" s="2" t="s">
        <v>30</v>
      </c>
      <c r="C956">
        <v>148</v>
      </c>
      <c r="D956">
        <f>YEAR(cukier[[#This Row],[Data]])</f>
        <v>2007</v>
      </c>
      <c r="E9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956" s="5">
        <f>cukier[[#This Row],[Cena z kg]]*cukier[[#This Row],[KG cukru]]</f>
        <v>309.32</v>
      </c>
      <c r="G956">
        <f>IF(B955=cukier[[#This Row],[NIP]],0,1)</f>
        <v>0</v>
      </c>
      <c r="H956">
        <f>IF(cukier[[#This Row],[Czy ten sam]]=0,H955+cukier[[#This Row],[KG cukru]],cukier[[#This Row],[KG cukru]])</f>
        <v>1692</v>
      </c>
      <c r="I9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14.8</v>
      </c>
    </row>
    <row r="957" spans="1:9" x14ac:dyDescent="0.25">
      <c r="A957" s="1">
        <v>39407</v>
      </c>
      <c r="B957" s="2" t="s">
        <v>30</v>
      </c>
      <c r="C957">
        <v>99</v>
      </c>
      <c r="D957">
        <f>YEAR(cukier[[#This Row],[Data]])</f>
        <v>2007</v>
      </c>
      <c r="E9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957" s="5">
        <f>cukier[[#This Row],[Cena z kg]]*cukier[[#This Row],[KG cukru]]</f>
        <v>206.91</v>
      </c>
      <c r="G957">
        <f>IF(B956=cukier[[#This Row],[NIP]],0,1)</f>
        <v>0</v>
      </c>
      <c r="H957">
        <f>IF(cukier[[#This Row],[Czy ten sam]]=0,H956+cukier[[#This Row],[KG cukru]],cukier[[#This Row],[KG cukru]])</f>
        <v>1791</v>
      </c>
      <c r="I9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9.9</v>
      </c>
    </row>
    <row r="958" spans="1:9" x14ac:dyDescent="0.25">
      <c r="A958" s="1">
        <v>39428</v>
      </c>
      <c r="B958" s="2" t="s">
        <v>30</v>
      </c>
      <c r="C958">
        <v>166</v>
      </c>
      <c r="D958">
        <f>YEAR(cukier[[#This Row],[Data]])</f>
        <v>2007</v>
      </c>
      <c r="E9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958" s="5">
        <f>cukier[[#This Row],[Cena z kg]]*cukier[[#This Row],[KG cukru]]</f>
        <v>346.94</v>
      </c>
      <c r="G958">
        <f>IF(B957=cukier[[#This Row],[NIP]],0,1)</f>
        <v>0</v>
      </c>
      <c r="H958">
        <f>IF(cukier[[#This Row],[Czy ten sam]]=0,H957+cukier[[#This Row],[KG cukru]],cukier[[#This Row],[KG cukru]])</f>
        <v>1957</v>
      </c>
      <c r="I9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16.600000000000001</v>
      </c>
    </row>
    <row r="959" spans="1:9" x14ac:dyDescent="0.25">
      <c r="A959" s="1">
        <v>39629</v>
      </c>
      <c r="B959" s="2" t="s">
        <v>30</v>
      </c>
      <c r="C959">
        <v>68</v>
      </c>
      <c r="D959">
        <f>YEAR(cukier[[#This Row],[Data]])</f>
        <v>2008</v>
      </c>
      <c r="E9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959" s="5">
        <f>cukier[[#This Row],[Cena z kg]]*cukier[[#This Row],[KG cukru]]</f>
        <v>146.19999999999999</v>
      </c>
      <c r="G959">
        <f>IF(B958=cukier[[#This Row],[NIP]],0,1)</f>
        <v>0</v>
      </c>
      <c r="H959">
        <f>IF(cukier[[#This Row],[Czy ten sam]]=0,H958+cukier[[#This Row],[KG cukru]],cukier[[#This Row],[KG cukru]])</f>
        <v>2025</v>
      </c>
      <c r="I9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6.8000000000000007</v>
      </c>
    </row>
    <row r="960" spans="1:9" x14ac:dyDescent="0.25">
      <c r="A960" s="1">
        <v>39716</v>
      </c>
      <c r="B960" s="2" t="s">
        <v>30</v>
      </c>
      <c r="C960">
        <v>183</v>
      </c>
      <c r="D960">
        <f>YEAR(cukier[[#This Row],[Data]])</f>
        <v>2008</v>
      </c>
      <c r="E9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960" s="5">
        <f>cukier[[#This Row],[Cena z kg]]*cukier[[#This Row],[KG cukru]]</f>
        <v>393.45</v>
      </c>
      <c r="G960">
        <f>IF(B959=cukier[[#This Row],[NIP]],0,1)</f>
        <v>0</v>
      </c>
      <c r="H960">
        <f>IF(cukier[[#This Row],[Czy ten sam]]=0,H959+cukier[[#This Row],[KG cukru]],cukier[[#This Row],[KG cukru]])</f>
        <v>2208</v>
      </c>
      <c r="I9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18.3</v>
      </c>
    </row>
    <row r="961" spans="1:9" x14ac:dyDescent="0.25">
      <c r="A961" s="1">
        <v>39839</v>
      </c>
      <c r="B961" s="2" t="s">
        <v>30</v>
      </c>
      <c r="C961">
        <v>200</v>
      </c>
      <c r="D961">
        <f>YEAR(cukier[[#This Row],[Data]])</f>
        <v>2009</v>
      </c>
      <c r="E9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61" s="5">
        <f>cukier[[#This Row],[Cena z kg]]*cukier[[#This Row],[KG cukru]]</f>
        <v>426</v>
      </c>
      <c r="G961">
        <f>IF(B960=cukier[[#This Row],[NIP]],0,1)</f>
        <v>0</v>
      </c>
      <c r="H961">
        <f>IF(cukier[[#This Row],[Czy ten sam]]=0,H960+cukier[[#This Row],[KG cukru]],cukier[[#This Row],[KG cukru]])</f>
        <v>2408</v>
      </c>
      <c r="I9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</v>
      </c>
    </row>
    <row r="962" spans="1:9" x14ac:dyDescent="0.25">
      <c r="A962" s="1">
        <v>40070</v>
      </c>
      <c r="B962" s="2" t="s">
        <v>30</v>
      </c>
      <c r="C962">
        <v>137</v>
      </c>
      <c r="D962">
        <f>YEAR(cukier[[#This Row],[Data]])</f>
        <v>2009</v>
      </c>
      <c r="E9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62" s="5">
        <f>cukier[[#This Row],[Cena z kg]]*cukier[[#This Row],[KG cukru]]</f>
        <v>291.81</v>
      </c>
      <c r="G962">
        <f>IF(B961=cukier[[#This Row],[NIP]],0,1)</f>
        <v>0</v>
      </c>
      <c r="H962">
        <f>IF(cukier[[#This Row],[Czy ten sam]]=0,H961+cukier[[#This Row],[KG cukru]],cukier[[#This Row],[KG cukru]])</f>
        <v>2545</v>
      </c>
      <c r="I9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13.700000000000001</v>
      </c>
    </row>
    <row r="963" spans="1:9" x14ac:dyDescent="0.25">
      <c r="A963" s="1">
        <v>40103</v>
      </c>
      <c r="B963" s="2" t="s">
        <v>30</v>
      </c>
      <c r="C963">
        <v>178</v>
      </c>
      <c r="D963">
        <f>YEAR(cukier[[#This Row],[Data]])</f>
        <v>2009</v>
      </c>
      <c r="E9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63" s="5">
        <f>cukier[[#This Row],[Cena z kg]]*cukier[[#This Row],[KG cukru]]</f>
        <v>379.14</v>
      </c>
      <c r="G963">
        <f>IF(B962=cukier[[#This Row],[NIP]],0,1)</f>
        <v>0</v>
      </c>
      <c r="H963">
        <f>IF(cukier[[#This Row],[Czy ten sam]]=0,H962+cukier[[#This Row],[KG cukru]],cukier[[#This Row],[KG cukru]])</f>
        <v>2723</v>
      </c>
      <c r="I9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17.8</v>
      </c>
    </row>
    <row r="964" spans="1:9" x14ac:dyDescent="0.25">
      <c r="A964" s="1">
        <v>40177</v>
      </c>
      <c r="B964" s="2" t="s">
        <v>30</v>
      </c>
      <c r="C964">
        <v>126</v>
      </c>
      <c r="D964">
        <f>YEAR(cukier[[#This Row],[Data]])</f>
        <v>2009</v>
      </c>
      <c r="E9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64" s="5">
        <f>cukier[[#This Row],[Cena z kg]]*cukier[[#This Row],[KG cukru]]</f>
        <v>268.38</v>
      </c>
      <c r="G964">
        <f>IF(B963=cukier[[#This Row],[NIP]],0,1)</f>
        <v>0</v>
      </c>
      <c r="H964">
        <f>IF(cukier[[#This Row],[Czy ten sam]]=0,H963+cukier[[#This Row],[KG cukru]],cukier[[#This Row],[KG cukru]])</f>
        <v>2849</v>
      </c>
      <c r="I9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12.600000000000001</v>
      </c>
    </row>
    <row r="965" spans="1:9" x14ac:dyDescent="0.25">
      <c r="A965" s="1">
        <v>40223</v>
      </c>
      <c r="B965" s="2" t="s">
        <v>30</v>
      </c>
      <c r="C965">
        <v>142</v>
      </c>
      <c r="D965">
        <f>YEAR(cukier[[#This Row],[Data]])</f>
        <v>2010</v>
      </c>
      <c r="E9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65" s="5">
        <f>cukier[[#This Row],[Cena z kg]]*cukier[[#This Row],[KG cukru]]</f>
        <v>298.2</v>
      </c>
      <c r="G965">
        <f>IF(B964=cukier[[#This Row],[NIP]],0,1)</f>
        <v>0</v>
      </c>
      <c r="H965">
        <f>IF(cukier[[#This Row],[Czy ten sam]]=0,H964+cukier[[#This Row],[KG cukru]],cukier[[#This Row],[KG cukru]])</f>
        <v>2991</v>
      </c>
      <c r="I9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14.200000000000001</v>
      </c>
    </row>
    <row r="966" spans="1:9" x14ac:dyDescent="0.25">
      <c r="A966" s="1">
        <v>40245</v>
      </c>
      <c r="B966" s="2" t="s">
        <v>30</v>
      </c>
      <c r="C966">
        <v>125</v>
      </c>
      <c r="D966">
        <f>YEAR(cukier[[#This Row],[Data]])</f>
        <v>2010</v>
      </c>
      <c r="E9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66" s="5">
        <f>cukier[[#This Row],[Cena z kg]]*cukier[[#This Row],[KG cukru]]</f>
        <v>262.5</v>
      </c>
      <c r="G966">
        <f>IF(B965=cukier[[#This Row],[NIP]],0,1)</f>
        <v>0</v>
      </c>
      <c r="H966">
        <f>IF(cukier[[#This Row],[Czy ten sam]]=0,H965+cukier[[#This Row],[KG cukru]],cukier[[#This Row],[KG cukru]])</f>
        <v>3116</v>
      </c>
      <c r="I9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12.5</v>
      </c>
    </row>
    <row r="967" spans="1:9" x14ac:dyDescent="0.25">
      <c r="A967" s="1">
        <v>40322</v>
      </c>
      <c r="B967" s="2" t="s">
        <v>30</v>
      </c>
      <c r="C967">
        <v>179</v>
      </c>
      <c r="D967">
        <f>YEAR(cukier[[#This Row],[Data]])</f>
        <v>2010</v>
      </c>
      <c r="E9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67" s="5">
        <f>cukier[[#This Row],[Cena z kg]]*cukier[[#This Row],[KG cukru]]</f>
        <v>375.90000000000003</v>
      </c>
      <c r="G967">
        <f>IF(B966=cukier[[#This Row],[NIP]],0,1)</f>
        <v>0</v>
      </c>
      <c r="H967">
        <f>IF(cukier[[#This Row],[Czy ten sam]]=0,H966+cukier[[#This Row],[KG cukru]],cukier[[#This Row],[KG cukru]])</f>
        <v>3295</v>
      </c>
      <c r="I9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17.900000000000002</v>
      </c>
    </row>
    <row r="968" spans="1:9" x14ac:dyDescent="0.25">
      <c r="A968" s="1">
        <v>40341</v>
      </c>
      <c r="B968" s="2" t="s">
        <v>30</v>
      </c>
      <c r="C968">
        <v>105</v>
      </c>
      <c r="D968">
        <f>YEAR(cukier[[#This Row],[Data]])</f>
        <v>2010</v>
      </c>
      <c r="E9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68" s="5">
        <f>cukier[[#This Row],[Cena z kg]]*cukier[[#This Row],[KG cukru]]</f>
        <v>220.5</v>
      </c>
      <c r="G968">
        <f>IF(B967=cukier[[#This Row],[NIP]],0,1)</f>
        <v>0</v>
      </c>
      <c r="H968">
        <f>IF(cukier[[#This Row],[Czy ten sam]]=0,H967+cukier[[#This Row],[KG cukru]],cukier[[#This Row],[KG cukru]])</f>
        <v>3400</v>
      </c>
      <c r="I9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10.5</v>
      </c>
    </row>
    <row r="969" spans="1:9" x14ac:dyDescent="0.25">
      <c r="A969" s="1">
        <v>40449</v>
      </c>
      <c r="B969" s="2" t="s">
        <v>30</v>
      </c>
      <c r="C969">
        <v>57</v>
      </c>
      <c r="D969">
        <f>YEAR(cukier[[#This Row],[Data]])</f>
        <v>2010</v>
      </c>
      <c r="E9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69" s="5">
        <f>cukier[[#This Row],[Cena z kg]]*cukier[[#This Row],[KG cukru]]</f>
        <v>119.7</v>
      </c>
      <c r="G969">
        <f>IF(B968=cukier[[#This Row],[NIP]],0,1)</f>
        <v>0</v>
      </c>
      <c r="H969">
        <f>IF(cukier[[#This Row],[Czy ten sam]]=0,H968+cukier[[#This Row],[KG cukru]],cukier[[#This Row],[KG cukru]])</f>
        <v>3457</v>
      </c>
      <c r="I9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</v>
      </c>
    </row>
    <row r="970" spans="1:9" x14ac:dyDescent="0.25">
      <c r="A970" s="1">
        <v>40511</v>
      </c>
      <c r="B970" s="2" t="s">
        <v>30</v>
      </c>
      <c r="C970">
        <v>174</v>
      </c>
      <c r="D970">
        <f>YEAR(cukier[[#This Row],[Data]])</f>
        <v>2010</v>
      </c>
      <c r="E9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70" s="5">
        <f>cukier[[#This Row],[Cena z kg]]*cukier[[#This Row],[KG cukru]]</f>
        <v>365.40000000000003</v>
      </c>
      <c r="G970">
        <f>IF(B969=cukier[[#This Row],[NIP]],0,1)</f>
        <v>0</v>
      </c>
      <c r="H970">
        <f>IF(cukier[[#This Row],[Czy ten sam]]=0,H969+cukier[[#This Row],[KG cukru]],cukier[[#This Row],[KG cukru]])</f>
        <v>3631</v>
      </c>
      <c r="I9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17.400000000000002</v>
      </c>
    </row>
    <row r="971" spans="1:9" x14ac:dyDescent="0.25">
      <c r="A971" s="1">
        <v>40625</v>
      </c>
      <c r="B971" s="2" t="s">
        <v>30</v>
      </c>
      <c r="C971">
        <v>151</v>
      </c>
      <c r="D971">
        <f>YEAR(cukier[[#This Row],[Data]])</f>
        <v>2011</v>
      </c>
      <c r="E9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71" s="5">
        <f>cukier[[#This Row],[Cena z kg]]*cukier[[#This Row],[KG cukru]]</f>
        <v>332.20000000000005</v>
      </c>
      <c r="G971">
        <f>IF(B970=cukier[[#This Row],[NIP]],0,1)</f>
        <v>0</v>
      </c>
      <c r="H971">
        <f>IF(cukier[[#This Row],[Czy ten sam]]=0,H970+cukier[[#This Row],[KG cukru]],cukier[[#This Row],[KG cukru]])</f>
        <v>3782</v>
      </c>
      <c r="I9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15.100000000000001</v>
      </c>
    </row>
    <row r="972" spans="1:9" x14ac:dyDescent="0.25">
      <c r="A972" s="1">
        <v>40672</v>
      </c>
      <c r="B972" s="2" t="s">
        <v>30</v>
      </c>
      <c r="C972">
        <v>184</v>
      </c>
      <c r="D972">
        <f>YEAR(cukier[[#This Row],[Data]])</f>
        <v>2011</v>
      </c>
      <c r="E9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72" s="5">
        <f>cukier[[#This Row],[Cena z kg]]*cukier[[#This Row],[KG cukru]]</f>
        <v>404.8</v>
      </c>
      <c r="G972">
        <f>IF(B971=cukier[[#This Row],[NIP]],0,1)</f>
        <v>0</v>
      </c>
      <c r="H972">
        <f>IF(cukier[[#This Row],[Czy ten sam]]=0,H971+cukier[[#This Row],[KG cukru]],cukier[[#This Row],[KG cukru]])</f>
        <v>3966</v>
      </c>
      <c r="I9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18.400000000000002</v>
      </c>
    </row>
    <row r="973" spans="1:9" x14ac:dyDescent="0.25">
      <c r="A973" s="1">
        <v>40812</v>
      </c>
      <c r="B973" s="2" t="s">
        <v>30</v>
      </c>
      <c r="C973">
        <v>42</v>
      </c>
      <c r="D973">
        <f>YEAR(cukier[[#This Row],[Data]])</f>
        <v>2011</v>
      </c>
      <c r="E9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73" s="5">
        <f>cukier[[#This Row],[Cena z kg]]*cukier[[#This Row],[KG cukru]]</f>
        <v>92.4</v>
      </c>
      <c r="G973">
        <f>IF(B972=cukier[[#This Row],[NIP]],0,1)</f>
        <v>0</v>
      </c>
      <c r="H973">
        <f>IF(cukier[[#This Row],[Czy ten sam]]=0,H972+cukier[[#This Row],[KG cukru]],cukier[[#This Row],[KG cukru]])</f>
        <v>4008</v>
      </c>
      <c r="I9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4.2</v>
      </c>
    </row>
    <row r="974" spans="1:9" x14ac:dyDescent="0.25">
      <c r="A974" s="1">
        <v>40897</v>
      </c>
      <c r="B974" s="2" t="s">
        <v>30</v>
      </c>
      <c r="C974">
        <v>125</v>
      </c>
      <c r="D974">
        <f>YEAR(cukier[[#This Row],[Data]])</f>
        <v>2011</v>
      </c>
      <c r="E9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74" s="5">
        <f>cukier[[#This Row],[Cena z kg]]*cukier[[#This Row],[KG cukru]]</f>
        <v>275</v>
      </c>
      <c r="G974">
        <f>IF(B973=cukier[[#This Row],[NIP]],0,1)</f>
        <v>0</v>
      </c>
      <c r="H974">
        <f>IF(cukier[[#This Row],[Czy ten sam]]=0,H973+cukier[[#This Row],[KG cukru]],cukier[[#This Row],[KG cukru]])</f>
        <v>4133</v>
      </c>
      <c r="I9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12.5</v>
      </c>
    </row>
    <row r="975" spans="1:9" x14ac:dyDescent="0.25">
      <c r="A975" s="1">
        <v>40950</v>
      </c>
      <c r="B975" s="2" t="s">
        <v>30</v>
      </c>
      <c r="C975">
        <v>53</v>
      </c>
      <c r="D975">
        <f>YEAR(cukier[[#This Row],[Data]])</f>
        <v>2012</v>
      </c>
      <c r="E9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75" s="5">
        <f>cukier[[#This Row],[Cena z kg]]*cukier[[#This Row],[KG cukru]]</f>
        <v>119.25</v>
      </c>
      <c r="G975">
        <f>IF(B974=cukier[[#This Row],[NIP]],0,1)</f>
        <v>0</v>
      </c>
      <c r="H975">
        <f>IF(cukier[[#This Row],[Czy ten sam]]=0,H974+cukier[[#This Row],[KG cukru]],cukier[[#This Row],[KG cukru]])</f>
        <v>4186</v>
      </c>
      <c r="I9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5.3000000000000007</v>
      </c>
    </row>
    <row r="976" spans="1:9" x14ac:dyDescent="0.25">
      <c r="A976" s="1">
        <v>41305</v>
      </c>
      <c r="B976" s="2" t="s">
        <v>30</v>
      </c>
      <c r="C976">
        <v>181</v>
      </c>
      <c r="D976">
        <f>YEAR(cukier[[#This Row],[Data]])</f>
        <v>2013</v>
      </c>
      <c r="E9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76" s="5">
        <f>cukier[[#This Row],[Cena z kg]]*cukier[[#This Row],[KG cukru]]</f>
        <v>401.82000000000005</v>
      </c>
      <c r="G976">
        <f>IF(B975=cukier[[#This Row],[NIP]],0,1)</f>
        <v>0</v>
      </c>
      <c r="H976">
        <f>IF(cukier[[#This Row],[Czy ten sam]]=0,H975+cukier[[#This Row],[KG cukru]],cukier[[#This Row],[KG cukru]])</f>
        <v>4367</v>
      </c>
      <c r="I9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18.100000000000001</v>
      </c>
    </row>
    <row r="977" spans="1:9" x14ac:dyDescent="0.25">
      <c r="A977" s="1">
        <v>41406</v>
      </c>
      <c r="B977" s="2" t="s">
        <v>30</v>
      </c>
      <c r="C977">
        <v>81</v>
      </c>
      <c r="D977">
        <f>YEAR(cukier[[#This Row],[Data]])</f>
        <v>2013</v>
      </c>
      <c r="E9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77" s="5">
        <f>cukier[[#This Row],[Cena z kg]]*cukier[[#This Row],[KG cukru]]</f>
        <v>179.82000000000002</v>
      </c>
      <c r="G977">
        <f>IF(B976=cukier[[#This Row],[NIP]],0,1)</f>
        <v>0</v>
      </c>
      <c r="H977">
        <f>IF(cukier[[#This Row],[Czy ten sam]]=0,H976+cukier[[#This Row],[KG cukru]],cukier[[#This Row],[KG cukru]])</f>
        <v>4448</v>
      </c>
      <c r="I9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8.1</v>
      </c>
    </row>
    <row r="978" spans="1:9" x14ac:dyDescent="0.25">
      <c r="A978" s="1">
        <v>41440</v>
      </c>
      <c r="B978" s="2" t="s">
        <v>30</v>
      </c>
      <c r="C978">
        <v>132</v>
      </c>
      <c r="D978">
        <f>YEAR(cukier[[#This Row],[Data]])</f>
        <v>2013</v>
      </c>
      <c r="E9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78" s="5">
        <f>cukier[[#This Row],[Cena z kg]]*cukier[[#This Row],[KG cukru]]</f>
        <v>293.04000000000002</v>
      </c>
      <c r="G978">
        <f>IF(B977=cukier[[#This Row],[NIP]],0,1)</f>
        <v>0</v>
      </c>
      <c r="H978">
        <f>IF(cukier[[#This Row],[Czy ten sam]]=0,H977+cukier[[#This Row],[KG cukru]],cukier[[#This Row],[KG cukru]])</f>
        <v>4580</v>
      </c>
      <c r="I9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13.200000000000001</v>
      </c>
    </row>
    <row r="979" spans="1:9" x14ac:dyDescent="0.25">
      <c r="A979" s="1">
        <v>41580</v>
      </c>
      <c r="B979" s="2" t="s">
        <v>30</v>
      </c>
      <c r="C979">
        <v>165</v>
      </c>
      <c r="D979">
        <f>YEAR(cukier[[#This Row],[Data]])</f>
        <v>2013</v>
      </c>
      <c r="E9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79" s="5">
        <f>cukier[[#This Row],[Cena z kg]]*cukier[[#This Row],[KG cukru]]</f>
        <v>366.3</v>
      </c>
      <c r="G979">
        <f>IF(B978=cukier[[#This Row],[NIP]],0,1)</f>
        <v>0</v>
      </c>
      <c r="H979">
        <f>IF(cukier[[#This Row],[Czy ten sam]]=0,H978+cukier[[#This Row],[KG cukru]],cukier[[#This Row],[KG cukru]])</f>
        <v>4745</v>
      </c>
      <c r="I9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16.5</v>
      </c>
    </row>
    <row r="980" spans="1:9" x14ac:dyDescent="0.25">
      <c r="A980" s="1">
        <v>41606</v>
      </c>
      <c r="B980" s="2" t="s">
        <v>30</v>
      </c>
      <c r="C980">
        <v>174</v>
      </c>
      <c r="D980">
        <f>YEAR(cukier[[#This Row],[Data]])</f>
        <v>2013</v>
      </c>
      <c r="E9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80" s="5">
        <f>cukier[[#This Row],[Cena z kg]]*cukier[[#This Row],[KG cukru]]</f>
        <v>386.28000000000003</v>
      </c>
      <c r="G980">
        <f>IF(B979=cukier[[#This Row],[NIP]],0,1)</f>
        <v>0</v>
      </c>
      <c r="H980">
        <f>IF(cukier[[#This Row],[Czy ten sam]]=0,H979+cukier[[#This Row],[KG cukru]],cukier[[#This Row],[KG cukru]])</f>
        <v>4919</v>
      </c>
      <c r="I9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17.400000000000002</v>
      </c>
    </row>
    <row r="981" spans="1:9" x14ac:dyDescent="0.25">
      <c r="A981" s="1">
        <v>41645</v>
      </c>
      <c r="B981" s="2" t="s">
        <v>30</v>
      </c>
      <c r="C981">
        <v>111</v>
      </c>
      <c r="D981">
        <f>YEAR(cukier[[#This Row],[Data]])</f>
        <v>2014</v>
      </c>
      <c r="E9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981" s="5">
        <f>cukier[[#This Row],[Cena z kg]]*cukier[[#This Row],[KG cukru]]</f>
        <v>247.53</v>
      </c>
      <c r="G981">
        <f>IF(B980=cukier[[#This Row],[NIP]],0,1)</f>
        <v>0</v>
      </c>
      <c r="H981">
        <f>IF(cukier[[#This Row],[Czy ten sam]]=0,H980+cukier[[#This Row],[KG cukru]],cukier[[#This Row],[KG cukru]])</f>
        <v>5030</v>
      </c>
      <c r="I9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11.100000000000001</v>
      </c>
    </row>
    <row r="982" spans="1:9" x14ac:dyDescent="0.25">
      <c r="A982" s="1">
        <v>41811</v>
      </c>
      <c r="B982" s="2" t="s">
        <v>30</v>
      </c>
      <c r="C982">
        <v>90</v>
      </c>
      <c r="D982">
        <f>YEAR(cukier[[#This Row],[Data]])</f>
        <v>2014</v>
      </c>
      <c r="E9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982" s="5">
        <f>cukier[[#This Row],[Cena z kg]]*cukier[[#This Row],[KG cukru]]</f>
        <v>200.7</v>
      </c>
      <c r="G982">
        <f>IF(B981=cukier[[#This Row],[NIP]],0,1)</f>
        <v>0</v>
      </c>
      <c r="H982">
        <f>IF(cukier[[#This Row],[Czy ten sam]]=0,H981+cukier[[#This Row],[KG cukru]],cukier[[#This Row],[KG cukru]])</f>
        <v>5120</v>
      </c>
      <c r="I9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</v>
      </c>
    </row>
    <row r="983" spans="1:9" x14ac:dyDescent="0.25">
      <c r="A983" s="1">
        <v>39866</v>
      </c>
      <c r="B983" s="2" t="s">
        <v>182</v>
      </c>
      <c r="C983">
        <v>19</v>
      </c>
      <c r="D983">
        <f>YEAR(cukier[[#This Row],[Data]])</f>
        <v>2009</v>
      </c>
      <c r="E9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83" s="5">
        <f>cukier[[#This Row],[Cena z kg]]*cukier[[#This Row],[KG cukru]]</f>
        <v>40.47</v>
      </c>
      <c r="G983">
        <f>IF(B982=cukier[[#This Row],[NIP]],0,1)</f>
        <v>1</v>
      </c>
      <c r="H983">
        <f>IF(cukier[[#This Row],[Czy ten sam]]=0,H982+cukier[[#This Row],[KG cukru]],cukier[[#This Row],[KG cukru]])</f>
        <v>19</v>
      </c>
      <c r="I9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84" spans="1:9" x14ac:dyDescent="0.25">
      <c r="A984" s="1">
        <v>40533</v>
      </c>
      <c r="B984" s="2" t="s">
        <v>182</v>
      </c>
      <c r="C984">
        <v>8</v>
      </c>
      <c r="D984">
        <f>YEAR(cukier[[#This Row],[Data]])</f>
        <v>2010</v>
      </c>
      <c r="E9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84" s="5">
        <f>cukier[[#This Row],[Cena z kg]]*cukier[[#This Row],[KG cukru]]</f>
        <v>16.8</v>
      </c>
      <c r="G984">
        <f>IF(B983=cukier[[#This Row],[NIP]],0,1)</f>
        <v>0</v>
      </c>
      <c r="H984">
        <f>IF(cukier[[#This Row],[Czy ten sam]]=0,H983+cukier[[#This Row],[KG cukru]],cukier[[#This Row],[KG cukru]])</f>
        <v>27</v>
      </c>
      <c r="I9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85" spans="1:9" x14ac:dyDescent="0.25">
      <c r="A985" s="1">
        <v>39814</v>
      </c>
      <c r="B985" s="2" t="s">
        <v>178</v>
      </c>
      <c r="C985">
        <v>2</v>
      </c>
      <c r="D985">
        <f>YEAR(cukier[[#This Row],[Data]])</f>
        <v>2009</v>
      </c>
      <c r="E9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85" s="5">
        <f>cukier[[#This Row],[Cena z kg]]*cukier[[#This Row],[KG cukru]]</f>
        <v>4.26</v>
      </c>
      <c r="G985">
        <f>IF(B984=cukier[[#This Row],[NIP]],0,1)</f>
        <v>1</v>
      </c>
      <c r="H985">
        <f>IF(cukier[[#This Row],[Czy ten sam]]=0,H984+cukier[[#This Row],[KG cukru]],cukier[[#This Row],[KG cukru]])</f>
        <v>2</v>
      </c>
      <c r="I9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86" spans="1:9" x14ac:dyDescent="0.25">
      <c r="A986" s="1">
        <v>40733</v>
      </c>
      <c r="B986" s="2" t="s">
        <v>178</v>
      </c>
      <c r="C986">
        <v>16</v>
      </c>
      <c r="D986">
        <f>YEAR(cukier[[#This Row],[Data]])</f>
        <v>2011</v>
      </c>
      <c r="E9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986" s="5">
        <f>cukier[[#This Row],[Cena z kg]]*cukier[[#This Row],[KG cukru]]</f>
        <v>35.200000000000003</v>
      </c>
      <c r="G986">
        <f>IF(B985=cukier[[#This Row],[NIP]],0,1)</f>
        <v>0</v>
      </c>
      <c r="H986">
        <f>IF(cukier[[#This Row],[Czy ten sam]]=0,H985+cukier[[#This Row],[KG cukru]],cukier[[#This Row],[KG cukru]])</f>
        <v>18</v>
      </c>
      <c r="I9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87" spans="1:9" x14ac:dyDescent="0.25">
      <c r="A987" s="1">
        <v>41088</v>
      </c>
      <c r="B987" s="2" t="s">
        <v>178</v>
      </c>
      <c r="C987">
        <v>1</v>
      </c>
      <c r="D987">
        <f>YEAR(cukier[[#This Row],[Data]])</f>
        <v>2012</v>
      </c>
      <c r="E9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87" s="5">
        <f>cukier[[#This Row],[Cena z kg]]*cukier[[#This Row],[KG cukru]]</f>
        <v>2.25</v>
      </c>
      <c r="G987">
        <f>IF(B986=cukier[[#This Row],[NIP]],0,1)</f>
        <v>0</v>
      </c>
      <c r="H987">
        <f>IF(cukier[[#This Row],[Czy ten sam]]=0,H986+cukier[[#This Row],[KG cukru]],cukier[[#This Row],[KG cukru]])</f>
        <v>19</v>
      </c>
      <c r="I9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88" spans="1:9" x14ac:dyDescent="0.25">
      <c r="A988" s="1">
        <v>40017</v>
      </c>
      <c r="B988" s="2" t="s">
        <v>196</v>
      </c>
      <c r="C988">
        <v>10</v>
      </c>
      <c r="D988">
        <f>YEAR(cukier[[#This Row],[Data]])</f>
        <v>2009</v>
      </c>
      <c r="E9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988" s="5">
        <f>cukier[[#This Row],[Cena z kg]]*cukier[[#This Row],[KG cukru]]</f>
        <v>21.299999999999997</v>
      </c>
      <c r="G988">
        <f>IF(B987=cukier[[#This Row],[NIP]],0,1)</f>
        <v>1</v>
      </c>
      <c r="H988">
        <f>IF(cukier[[#This Row],[Czy ten sam]]=0,H987+cukier[[#This Row],[KG cukru]],cukier[[#This Row],[KG cukru]])</f>
        <v>10</v>
      </c>
      <c r="I9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89" spans="1:9" x14ac:dyDescent="0.25">
      <c r="A989" s="1">
        <v>38532</v>
      </c>
      <c r="B989" s="2" t="s">
        <v>59</v>
      </c>
      <c r="C989">
        <v>14</v>
      </c>
      <c r="D989">
        <f>YEAR(cukier[[#This Row],[Data]])</f>
        <v>2005</v>
      </c>
      <c r="E9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89" s="5">
        <f>cukier[[#This Row],[Cena z kg]]*cukier[[#This Row],[KG cukru]]</f>
        <v>28</v>
      </c>
      <c r="G989">
        <f>IF(B988=cukier[[#This Row],[NIP]],0,1)</f>
        <v>1</v>
      </c>
      <c r="H989">
        <f>IF(cukier[[#This Row],[Czy ten sam]]=0,H988+cukier[[#This Row],[KG cukru]],cukier[[#This Row],[KG cukru]])</f>
        <v>14</v>
      </c>
      <c r="I9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0" spans="1:9" x14ac:dyDescent="0.25">
      <c r="A990" s="1">
        <v>39587</v>
      </c>
      <c r="B990" s="2" t="s">
        <v>59</v>
      </c>
      <c r="C990">
        <v>4</v>
      </c>
      <c r="D990">
        <f>YEAR(cukier[[#This Row],[Data]])</f>
        <v>2008</v>
      </c>
      <c r="E9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990" s="5">
        <f>cukier[[#This Row],[Cena z kg]]*cukier[[#This Row],[KG cukru]]</f>
        <v>8.6</v>
      </c>
      <c r="G990">
        <f>IF(B989=cukier[[#This Row],[NIP]],0,1)</f>
        <v>0</v>
      </c>
      <c r="H990">
        <f>IF(cukier[[#This Row],[Czy ten sam]]=0,H989+cukier[[#This Row],[KG cukru]],cukier[[#This Row],[KG cukru]])</f>
        <v>18</v>
      </c>
      <c r="I9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1" spans="1:9" x14ac:dyDescent="0.25">
      <c r="A991" s="1">
        <v>41889</v>
      </c>
      <c r="B991" s="2" t="s">
        <v>59</v>
      </c>
      <c r="C991">
        <v>18</v>
      </c>
      <c r="D991">
        <f>YEAR(cukier[[#This Row],[Data]])</f>
        <v>2014</v>
      </c>
      <c r="E9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991" s="5">
        <f>cukier[[#This Row],[Cena z kg]]*cukier[[#This Row],[KG cukru]]</f>
        <v>40.14</v>
      </c>
      <c r="G991">
        <f>IF(B990=cukier[[#This Row],[NIP]],0,1)</f>
        <v>0</v>
      </c>
      <c r="H991">
        <f>IF(cukier[[#This Row],[Czy ten sam]]=0,H990+cukier[[#This Row],[KG cukru]],cukier[[#This Row],[KG cukru]])</f>
        <v>36</v>
      </c>
      <c r="I9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2" spans="1:9" x14ac:dyDescent="0.25">
      <c r="A992" s="1">
        <v>38862</v>
      </c>
      <c r="B992" s="2" t="s">
        <v>111</v>
      </c>
      <c r="C992">
        <v>18</v>
      </c>
      <c r="D992">
        <f>YEAR(cukier[[#This Row],[Data]])</f>
        <v>2006</v>
      </c>
      <c r="E9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992" s="5">
        <f>cukier[[#This Row],[Cena z kg]]*cukier[[#This Row],[KG cukru]]</f>
        <v>36.9</v>
      </c>
      <c r="G992">
        <f>IF(B991=cukier[[#This Row],[NIP]],0,1)</f>
        <v>1</v>
      </c>
      <c r="H992">
        <f>IF(cukier[[#This Row],[Czy ten sam]]=0,H991+cukier[[#This Row],[KG cukru]],cukier[[#This Row],[KG cukru]])</f>
        <v>18</v>
      </c>
      <c r="I9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3" spans="1:9" x14ac:dyDescent="0.25">
      <c r="A993" s="1">
        <v>41143</v>
      </c>
      <c r="B993" s="2" t="s">
        <v>111</v>
      </c>
      <c r="C993">
        <v>17</v>
      </c>
      <c r="D993">
        <f>YEAR(cukier[[#This Row],[Data]])</f>
        <v>2012</v>
      </c>
      <c r="E9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93" s="5">
        <f>cukier[[#This Row],[Cena z kg]]*cukier[[#This Row],[KG cukru]]</f>
        <v>38.25</v>
      </c>
      <c r="G993">
        <f>IF(B992=cukier[[#This Row],[NIP]],0,1)</f>
        <v>0</v>
      </c>
      <c r="H993">
        <f>IF(cukier[[#This Row],[Czy ten sam]]=0,H992+cukier[[#This Row],[KG cukru]],cukier[[#This Row],[KG cukru]])</f>
        <v>35</v>
      </c>
      <c r="I9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4" spans="1:9" x14ac:dyDescent="0.25">
      <c r="A994" s="1">
        <v>38639</v>
      </c>
      <c r="B994" s="2" t="s">
        <v>81</v>
      </c>
      <c r="C994">
        <v>17</v>
      </c>
      <c r="D994">
        <f>YEAR(cukier[[#This Row],[Data]])</f>
        <v>2005</v>
      </c>
      <c r="E9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94" s="5">
        <f>cukier[[#This Row],[Cena z kg]]*cukier[[#This Row],[KG cukru]]</f>
        <v>34</v>
      </c>
      <c r="G994">
        <f>IF(B993=cukier[[#This Row],[NIP]],0,1)</f>
        <v>1</v>
      </c>
      <c r="H994">
        <f>IF(cukier[[#This Row],[Czy ten sam]]=0,H993+cukier[[#This Row],[KG cukru]],cukier[[#This Row],[KG cukru]])</f>
        <v>17</v>
      </c>
      <c r="I9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5" spans="1:9" x14ac:dyDescent="0.25">
      <c r="A995" s="1">
        <v>40201</v>
      </c>
      <c r="B995" s="2" t="s">
        <v>81</v>
      </c>
      <c r="C995">
        <v>11</v>
      </c>
      <c r="D995">
        <f>YEAR(cukier[[#This Row],[Data]])</f>
        <v>2010</v>
      </c>
      <c r="E9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95" s="5">
        <f>cukier[[#This Row],[Cena z kg]]*cukier[[#This Row],[KG cukru]]</f>
        <v>23.1</v>
      </c>
      <c r="G995">
        <f>IF(B994=cukier[[#This Row],[NIP]],0,1)</f>
        <v>0</v>
      </c>
      <c r="H995">
        <f>IF(cukier[[#This Row],[Czy ten sam]]=0,H994+cukier[[#This Row],[KG cukru]],cukier[[#This Row],[KG cukru]])</f>
        <v>28</v>
      </c>
      <c r="I9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6" spans="1:9" x14ac:dyDescent="0.25">
      <c r="A996" s="1">
        <v>40263</v>
      </c>
      <c r="B996" s="2" t="s">
        <v>81</v>
      </c>
      <c r="C996">
        <v>10</v>
      </c>
      <c r="D996">
        <f>YEAR(cukier[[#This Row],[Data]])</f>
        <v>2010</v>
      </c>
      <c r="E9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996" s="5">
        <f>cukier[[#This Row],[Cena z kg]]*cukier[[#This Row],[KG cukru]]</f>
        <v>21</v>
      </c>
      <c r="G996">
        <f>IF(B995=cukier[[#This Row],[NIP]],0,1)</f>
        <v>0</v>
      </c>
      <c r="H996">
        <f>IF(cukier[[#This Row],[Czy ten sam]]=0,H995+cukier[[#This Row],[KG cukru]],cukier[[#This Row],[KG cukru]])</f>
        <v>38</v>
      </c>
      <c r="I9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7" spans="1:9" x14ac:dyDescent="0.25">
      <c r="A997" s="1">
        <v>41011</v>
      </c>
      <c r="B997" s="2" t="s">
        <v>81</v>
      </c>
      <c r="C997">
        <v>7</v>
      </c>
      <c r="D997">
        <f>YEAR(cukier[[#This Row],[Data]])</f>
        <v>2012</v>
      </c>
      <c r="E9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997" s="5">
        <f>cukier[[#This Row],[Cena z kg]]*cukier[[#This Row],[KG cukru]]</f>
        <v>15.75</v>
      </c>
      <c r="G997">
        <f>IF(B996=cukier[[#This Row],[NIP]],0,1)</f>
        <v>0</v>
      </c>
      <c r="H997">
        <f>IF(cukier[[#This Row],[Czy ten sam]]=0,H996+cukier[[#This Row],[KG cukru]],cukier[[#This Row],[KG cukru]])</f>
        <v>45</v>
      </c>
      <c r="I9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8" spans="1:9" x14ac:dyDescent="0.25">
      <c r="A998" s="1">
        <v>41612</v>
      </c>
      <c r="B998" s="2" t="s">
        <v>81</v>
      </c>
      <c r="C998">
        <v>13</v>
      </c>
      <c r="D998">
        <f>YEAR(cukier[[#This Row],[Data]])</f>
        <v>2013</v>
      </c>
      <c r="E9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998" s="5">
        <f>cukier[[#This Row],[Cena z kg]]*cukier[[#This Row],[KG cukru]]</f>
        <v>28.860000000000003</v>
      </c>
      <c r="G998">
        <f>IF(B997=cukier[[#This Row],[NIP]],0,1)</f>
        <v>0</v>
      </c>
      <c r="H998">
        <f>IF(cukier[[#This Row],[Czy ten sam]]=0,H997+cukier[[#This Row],[KG cukru]],cukier[[#This Row],[KG cukru]])</f>
        <v>58</v>
      </c>
      <c r="I9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999" spans="1:9" x14ac:dyDescent="0.25">
      <c r="A999" s="1">
        <v>38501</v>
      </c>
      <c r="B999" s="2" t="s">
        <v>48</v>
      </c>
      <c r="C999">
        <v>13</v>
      </c>
      <c r="D999">
        <f>YEAR(cukier[[#This Row],[Data]])</f>
        <v>2005</v>
      </c>
      <c r="E9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999" s="5">
        <f>cukier[[#This Row],[Cena z kg]]*cukier[[#This Row],[KG cukru]]</f>
        <v>26</v>
      </c>
      <c r="G999">
        <f>IF(B998=cukier[[#This Row],[NIP]],0,1)</f>
        <v>1</v>
      </c>
      <c r="H999">
        <f>IF(cukier[[#This Row],[Czy ten sam]]=0,H998+cukier[[#This Row],[KG cukru]],cukier[[#This Row],[KG cukru]])</f>
        <v>13</v>
      </c>
      <c r="I9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00" spans="1:9" x14ac:dyDescent="0.25">
      <c r="A1000" s="1">
        <v>39552</v>
      </c>
      <c r="B1000" s="2" t="s">
        <v>48</v>
      </c>
      <c r="C1000">
        <v>11</v>
      </c>
      <c r="D1000">
        <f>YEAR(cukier[[#This Row],[Data]])</f>
        <v>2008</v>
      </c>
      <c r="E10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00" s="5">
        <f>cukier[[#This Row],[Cena z kg]]*cukier[[#This Row],[KG cukru]]</f>
        <v>23.65</v>
      </c>
      <c r="G1000">
        <f>IF(B999=cukier[[#This Row],[NIP]],0,1)</f>
        <v>0</v>
      </c>
      <c r="H1000">
        <f>IF(cukier[[#This Row],[Czy ten sam]]=0,H999+cukier[[#This Row],[KG cukru]],cukier[[#This Row],[KG cukru]])</f>
        <v>24</v>
      </c>
      <c r="I10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01" spans="1:9" x14ac:dyDescent="0.25">
      <c r="A1001" s="1">
        <v>41162</v>
      </c>
      <c r="B1001" s="2" t="s">
        <v>48</v>
      </c>
      <c r="C1001">
        <v>13</v>
      </c>
      <c r="D1001">
        <f>YEAR(cukier[[#This Row],[Data]])</f>
        <v>2012</v>
      </c>
      <c r="E10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01" s="5">
        <f>cukier[[#This Row],[Cena z kg]]*cukier[[#This Row],[KG cukru]]</f>
        <v>29.25</v>
      </c>
      <c r="G1001">
        <f>IF(B1000=cukier[[#This Row],[NIP]],0,1)</f>
        <v>0</v>
      </c>
      <c r="H1001">
        <f>IF(cukier[[#This Row],[Czy ten sam]]=0,H1000+cukier[[#This Row],[KG cukru]],cukier[[#This Row],[KG cukru]])</f>
        <v>37</v>
      </c>
      <c r="I10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02" spans="1:9" x14ac:dyDescent="0.25">
      <c r="A1002" s="1">
        <v>38567</v>
      </c>
      <c r="B1002" s="2" t="s">
        <v>66</v>
      </c>
      <c r="C1002">
        <v>189</v>
      </c>
      <c r="D1002">
        <f>YEAR(cukier[[#This Row],[Data]])</f>
        <v>2005</v>
      </c>
      <c r="E10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02" s="5">
        <f>cukier[[#This Row],[Cena z kg]]*cukier[[#This Row],[KG cukru]]</f>
        <v>378</v>
      </c>
      <c r="G1002">
        <f>IF(B1001=cukier[[#This Row],[NIP]],0,1)</f>
        <v>1</v>
      </c>
      <c r="H1002">
        <f>IF(cukier[[#This Row],[Czy ten sam]]=0,H1001+cukier[[#This Row],[KG cukru]],cukier[[#This Row],[KG cukru]])</f>
        <v>189</v>
      </c>
      <c r="I10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9.4500000000000011</v>
      </c>
    </row>
    <row r="1003" spans="1:9" x14ac:dyDescent="0.25">
      <c r="A1003" s="1">
        <v>38615</v>
      </c>
      <c r="B1003" s="2" t="s">
        <v>66</v>
      </c>
      <c r="C1003">
        <v>89</v>
      </c>
      <c r="D1003">
        <f>YEAR(cukier[[#This Row],[Data]])</f>
        <v>2005</v>
      </c>
      <c r="E10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03" s="5">
        <f>cukier[[#This Row],[Cena z kg]]*cukier[[#This Row],[KG cukru]]</f>
        <v>178</v>
      </c>
      <c r="G1003">
        <f>IF(B1002=cukier[[#This Row],[NIP]],0,1)</f>
        <v>0</v>
      </c>
      <c r="H1003">
        <f>IF(cukier[[#This Row],[Czy ten sam]]=0,H1002+cukier[[#This Row],[KG cukru]],cukier[[#This Row],[KG cukru]])</f>
        <v>278</v>
      </c>
      <c r="I10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4.45</v>
      </c>
    </row>
    <row r="1004" spans="1:9" x14ac:dyDescent="0.25">
      <c r="A1004" s="1">
        <v>38827</v>
      </c>
      <c r="B1004" s="2" t="s">
        <v>66</v>
      </c>
      <c r="C1004">
        <v>159</v>
      </c>
      <c r="D1004">
        <f>YEAR(cukier[[#This Row],[Data]])</f>
        <v>2006</v>
      </c>
      <c r="E10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04" s="5">
        <f>cukier[[#This Row],[Cena z kg]]*cukier[[#This Row],[KG cukru]]</f>
        <v>325.95</v>
      </c>
      <c r="G1004">
        <f>IF(B1003=cukier[[#This Row],[NIP]],0,1)</f>
        <v>0</v>
      </c>
      <c r="H1004">
        <f>IF(cukier[[#This Row],[Czy ten sam]]=0,H1003+cukier[[#This Row],[KG cukru]],cukier[[#This Row],[KG cukru]])</f>
        <v>437</v>
      </c>
      <c r="I10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7.95</v>
      </c>
    </row>
    <row r="1005" spans="1:9" x14ac:dyDescent="0.25">
      <c r="A1005" s="1">
        <v>38861</v>
      </c>
      <c r="B1005" s="2" t="s">
        <v>66</v>
      </c>
      <c r="C1005">
        <v>173</v>
      </c>
      <c r="D1005">
        <f>YEAR(cukier[[#This Row],[Data]])</f>
        <v>2006</v>
      </c>
      <c r="E10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05" s="5">
        <f>cukier[[#This Row],[Cena z kg]]*cukier[[#This Row],[KG cukru]]</f>
        <v>354.65</v>
      </c>
      <c r="G1005">
        <f>IF(B1004=cukier[[#This Row],[NIP]],0,1)</f>
        <v>0</v>
      </c>
      <c r="H1005">
        <f>IF(cukier[[#This Row],[Czy ten sam]]=0,H1004+cukier[[#This Row],[KG cukru]],cukier[[#This Row],[KG cukru]])</f>
        <v>610</v>
      </c>
      <c r="I10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8.65</v>
      </c>
    </row>
    <row r="1006" spans="1:9" x14ac:dyDescent="0.25">
      <c r="A1006" s="1">
        <v>38973</v>
      </c>
      <c r="B1006" s="2" t="s">
        <v>66</v>
      </c>
      <c r="C1006">
        <v>52</v>
      </c>
      <c r="D1006">
        <f>YEAR(cukier[[#This Row],[Data]])</f>
        <v>2006</v>
      </c>
      <c r="E10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06" s="5">
        <f>cukier[[#This Row],[Cena z kg]]*cukier[[#This Row],[KG cukru]]</f>
        <v>106.6</v>
      </c>
      <c r="G1006">
        <f>IF(B1005=cukier[[#This Row],[NIP]],0,1)</f>
        <v>0</v>
      </c>
      <c r="H1006">
        <f>IF(cukier[[#This Row],[Czy ten sam]]=0,H1005+cukier[[#This Row],[KG cukru]],cukier[[#This Row],[KG cukru]])</f>
        <v>662</v>
      </c>
      <c r="I10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2.6</v>
      </c>
    </row>
    <row r="1007" spans="1:9" x14ac:dyDescent="0.25">
      <c r="A1007" s="1">
        <v>39178</v>
      </c>
      <c r="B1007" s="2" t="s">
        <v>66</v>
      </c>
      <c r="C1007">
        <v>40</v>
      </c>
      <c r="D1007">
        <f>YEAR(cukier[[#This Row],[Data]])</f>
        <v>2007</v>
      </c>
      <c r="E10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07" s="5">
        <f>cukier[[#This Row],[Cena z kg]]*cukier[[#This Row],[KG cukru]]</f>
        <v>83.6</v>
      </c>
      <c r="G1007">
        <f>IF(B1006=cukier[[#This Row],[NIP]],0,1)</f>
        <v>0</v>
      </c>
      <c r="H1007">
        <f>IF(cukier[[#This Row],[Czy ten sam]]=0,H1006+cukier[[#This Row],[KG cukru]],cukier[[#This Row],[KG cukru]])</f>
        <v>702</v>
      </c>
      <c r="I10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1008" spans="1:9" x14ac:dyDescent="0.25">
      <c r="A1008" s="1">
        <v>39315</v>
      </c>
      <c r="B1008" s="2" t="s">
        <v>66</v>
      </c>
      <c r="C1008">
        <v>45</v>
      </c>
      <c r="D1008">
        <f>YEAR(cukier[[#This Row],[Data]])</f>
        <v>2007</v>
      </c>
      <c r="E10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08" s="5">
        <f>cukier[[#This Row],[Cena z kg]]*cukier[[#This Row],[KG cukru]]</f>
        <v>94.05</v>
      </c>
      <c r="G1008">
        <f>IF(B1007=cukier[[#This Row],[NIP]],0,1)</f>
        <v>0</v>
      </c>
      <c r="H1008">
        <f>IF(cukier[[#This Row],[Czy ten sam]]=0,H1007+cukier[[#This Row],[KG cukru]],cukier[[#This Row],[KG cukru]])</f>
        <v>747</v>
      </c>
      <c r="I10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2.25</v>
      </c>
    </row>
    <row r="1009" spans="1:9" x14ac:dyDescent="0.25">
      <c r="A1009" s="1">
        <v>39494</v>
      </c>
      <c r="B1009" s="2" t="s">
        <v>66</v>
      </c>
      <c r="C1009">
        <v>62</v>
      </c>
      <c r="D1009">
        <f>YEAR(cukier[[#This Row],[Data]])</f>
        <v>2008</v>
      </c>
      <c r="E10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09" s="5">
        <f>cukier[[#This Row],[Cena z kg]]*cukier[[#This Row],[KG cukru]]</f>
        <v>133.29999999999998</v>
      </c>
      <c r="G1009">
        <f>IF(B1008=cukier[[#This Row],[NIP]],0,1)</f>
        <v>0</v>
      </c>
      <c r="H1009">
        <f>IF(cukier[[#This Row],[Czy ten sam]]=0,H1008+cukier[[#This Row],[KG cukru]],cukier[[#This Row],[KG cukru]])</f>
        <v>809</v>
      </c>
      <c r="I10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3.1</v>
      </c>
    </row>
    <row r="1010" spans="1:9" x14ac:dyDescent="0.25">
      <c r="A1010" s="1">
        <v>39511</v>
      </c>
      <c r="B1010" s="2" t="s">
        <v>66</v>
      </c>
      <c r="C1010">
        <v>191</v>
      </c>
      <c r="D1010">
        <f>YEAR(cukier[[#This Row],[Data]])</f>
        <v>2008</v>
      </c>
      <c r="E10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10" s="5">
        <f>cukier[[#This Row],[Cena z kg]]*cukier[[#This Row],[KG cukru]]</f>
        <v>410.65</v>
      </c>
      <c r="G1010">
        <f>IF(B1009=cukier[[#This Row],[NIP]],0,1)</f>
        <v>0</v>
      </c>
      <c r="H1010">
        <f>IF(cukier[[#This Row],[Czy ten sam]]=0,H1009+cukier[[#This Row],[KG cukru]],cukier[[#This Row],[KG cukru]])</f>
        <v>1000</v>
      </c>
      <c r="I10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19.100000000000001</v>
      </c>
    </row>
    <row r="1011" spans="1:9" x14ac:dyDescent="0.25">
      <c r="A1011" s="1">
        <v>39546</v>
      </c>
      <c r="B1011" s="2" t="s">
        <v>66</v>
      </c>
      <c r="C1011">
        <v>46</v>
      </c>
      <c r="D1011">
        <f>YEAR(cukier[[#This Row],[Data]])</f>
        <v>2008</v>
      </c>
      <c r="E10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11" s="5">
        <f>cukier[[#This Row],[Cena z kg]]*cukier[[#This Row],[KG cukru]]</f>
        <v>98.899999999999991</v>
      </c>
      <c r="G1011">
        <f>IF(B1010=cukier[[#This Row],[NIP]],0,1)</f>
        <v>0</v>
      </c>
      <c r="H1011">
        <f>IF(cukier[[#This Row],[Czy ten sam]]=0,H1010+cukier[[#This Row],[KG cukru]],cukier[[#This Row],[KG cukru]])</f>
        <v>1046</v>
      </c>
      <c r="I10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4.6000000000000005</v>
      </c>
    </row>
    <row r="1012" spans="1:9" x14ac:dyDescent="0.25">
      <c r="A1012" s="1">
        <v>39552</v>
      </c>
      <c r="B1012" s="2" t="s">
        <v>66</v>
      </c>
      <c r="C1012">
        <v>126</v>
      </c>
      <c r="D1012">
        <f>YEAR(cukier[[#This Row],[Data]])</f>
        <v>2008</v>
      </c>
      <c r="E10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12" s="5">
        <f>cukier[[#This Row],[Cena z kg]]*cukier[[#This Row],[KG cukru]]</f>
        <v>270.89999999999998</v>
      </c>
      <c r="G1012">
        <f>IF(B1011=cukier[[#This Row],[NIP]],0,1)</f>
        <v>0</v>
      </c>
      <c r="H1012">
        <f>IF(cukier[[#This Row],[Czy ten sam]]=0,H1011+cukier[[#This Row],[KG cukru]],cukier[[#This Row],[KG cukru]])</f>
        <v>1172</v>
      </c>
      <c r="I10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12.600000000000001</v>
      </c>
    </row>
    <row r="1013" spans="1:9" x14ac:dyDescent="0.25">
      <c r="A1013" s="1">
        <v>39558</v>
      </c>
      <c r="B1013" s="2" t="s">
        <v>66</v>
      </c>
      <c r="C1013">
        <v>146</v>
      </c>
      <c r="D1013">
        <f>YEAR(cukier[[#This Row],[Data]])</f>
        <v>2008</v>
      </c>
      <c r="E10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13" s="5">
        <f>cukier[[#This Row],[Cena z kg]]*cukier[[#This Row],[KG cukru]]</f>
        <v>313.89999999999998</v>
      </c>
      <c r="G1013">
        <f>IF(B1012=cukier[[#This Row],[NIP]],0,1)</f>
        <v>0</v>
      </c>
      <c r="H1013">
        <f>IF(cukier[[#This Row],[Czy ten sam]]=0,H1012+cukier[[#This Row],[KG cukru]],cukier[[#This Row],[KG cukru]])</f>
        <v>1318</v>
      </c>
      <c r="I10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14.600000000000001</v>
      </c>
    </row>
    <row r="1014" spans="1:9" x14ac:dyDescent="0.25">
      <c r="A1014" s="1">
        <v>39579</v>
      </c>
      <c r="B1014" s="2" t="s">
        <v>66</v>
      </c>
      <c r="C1014">
        <v>102</v>
      </c>
      <c r="D1014">
        <f>YEAR(cukier[[#This Row],[Data]])</f>
        <v>2008</v>
      </c>
      <c r="E10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14" s="5">
        <f>cukier[[#This Row],[Cena z kg]]*cukier[[#This Row],[KG cukru]]</f>
        <v>219.29999999999998</v>
      </c>
      <c r="G1014">
        <f>IF(B1013=cukier[[#This Row],[NIP]],0,1)</f>
        <v>0</v>
      </c>
      <c r="H1014">
        <f>IF(cukier[[#This Row],[Czy ten sam]]=0,H1013+cukier[[#This Row],[KG cukru]],cukier[[#This Row],[KG cukru]])</f>
        <v>1420</v>
      </c>
      <c r="I10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10.200000000000001</v>
      </c>
    </row>
    <row r="1015" spans="1:9" x14ac:dyDescent="0.25">
      <c r="A1015" s="1">
        <v>39740</v>
      </c>
      <c r="B1015" s="2" t="s">
        <v>66</v>
      </c>
      <c r="C1015">
        <v>97</v>
      </c>
      <c r="D1015">
        <f>YEAR(cukier[[#This Row],[Data]])</f>
        <v>2008</v>
      </c>
      <c r="E10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15" s="5">
        <f>cukier[[#This Row],[Cena z kg]]*cukier[[#This Row],[KG cukru]]</f>
        <v>208.54999999999998</v>
      </c>
      <c r="G1015">
        <f>IF(B1014=cukier[[#This Row],[NIP]],0,1)</f>
        <v>0</v>
      </c>
      <c r="H1015">
        <f>IF(cukier[[#This Row],[Czy ten sam]]=0,H1014+cukier[[#This Row],[KG cukru]],cukier[[#This Row],[KG cukru]])</f>
        <v>1517</v>
      </c>
      <c r="I10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9.7000000000000011</v>
      </c>
    </row>
    <row r="1016" spans="1:9" x14ac:dyDescent="0.25">
      <c r="A1016" s="1">
        <v>39743</v>
      </c>
      <c r="B1016" s="2" t="s">
        <v>66</v>
      </c>
      <c r="C1016">
        <v>190</v>
      </c>
      <c r="D1016">
        <f>YEAR(cukier[[#This Row],[Data]])</f>
        <v>2008</v>
      </c>
      <c r="E10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16" s="5">
        <f>cukier[[#This Row],[Cena z kg]]*cukier[[#This Row],[KG cukru]]</f>
        <v>408.5</v>
      </c>
      <c r="G1016">
        <f>IF(B1015=cukier[[#This Row],[NIP]],0,1)</f>
        <v>0</v>
      </c>
      <c r="H1016">
        <f>IF(cukier[[#This Row],[Czy ten sam]]=0,H1015+cukier[[#This Row],[KG cukru]],cukier[[#This Row],[KG cukru]])</f>
        <v>1707</v>
      </c>
      <c r="I10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</v>
      </c>
    </row>
    <row r="1017" spans="1:9" x14ac:dyDescent="0.25">
      <c r="A1017" s="1">
        <v>39799</v>
      </c>
      <c r="B1017" s="2" t="s">
        <v>66</v>
      </c>
      <c r="C1017">
        <v>60</v>
      </c>
      <c r="D1017">
        <f>YEAR(cukier[[#This Row],[Data]])</f>
        <v>2008</v>
      </c>
      <c r="E10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17" s="5">
        <f>cukier[[#This Row],[Cena z kg]]*cukier[[#This Row],[KG cukru]]</f>
        <v>129</v>
      </c>
      <c r="G1017">
        <f>IF(B1016=cukier[[#This Row],[NIP]],0,1)</f>
        <v>0</v>
      </c>
      <c r="H1017">
        <f>IF(cukier[[#This Row],[Czy ten sam]]=0,H1016+cukier[[#This Row],[KG cukru]],cukier[[#This Row],[KG cukru]])</f>
        <v>1767</v>
      </c>
      <c r="I10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</v>
      </c>
    </row>
    <row r="1018" spans="1:9" x14ac:dyDescent="0.25">
      <c r="A1018" s="1">
        <v>39929</v>
      </c>
      <c r="B1018" s="2" t="s">
        <v>66</v>
      </c>
      <c r="C1018">
        <v>144</v>
      </c>
      <c r="D1018">
        <f>YEAR(cukier[[#This Row],[Data]])</f>
        <v>2009</v>
      </c>
      <c r="E10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018" s="5">
        <f>cukier[[#This Row],[Cena z kg]]*cukier[[#This Row],[KG cukru]]</f>
        <v>306.71999999999997</v>
      </c>
      <c r="G1018">
        <f>IF(B1017=cukier[[#This Row],[NIP]],0,1)</f>
        <v>0</v>
      </c>
      <c r="H1018">
        <f>IF(cukier[[#This Row],[Czy ten sam]]=0,H1017+cukier[[#This Row],[KG cukru]],cukier[[#This Row],[KG cukru]])</f>
        <v>1911</v>
      </c>
      <c r="I10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14.4</v>
      </c>
    </row>
    <row r="1019" spans="1:9" x14ac:dyDescent="0.25">
      <c r="A1019" s="1">
        <v>40136</v>
      </c>
      <c r="B1019" s="2" t="s">
        <v>66</v>
      </c>
      <c r="C1019">
        <v>162</v>
      </c>
      <c r="D1019">
        <f>YEAR(cukier[[#This Row],[Data]])</f>
        <v>2009</v>
      </c>
      <c r="E10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019" s="5">
        <f>cukier[[#This Row],[Cena z kg]]*cukier[[#This Row],[KG cukru]]</f>
        <v>345.06</v>
      </c>
      <c r="G1019">
        <f>IF(B1018=cukier[[#This Row],[NIP]],0,1)</f>
        <v>0</v>
      </c>
      <c r="H1019">
        <f>IF(cukier[[#This Row],[Czy ten sam]]=0,H1018+cukier[[#This Row],[KG cukru]],cukier[[#This Row],[KG cukru]])</f>
        <v>2073</v>
      </c>
      <c r="I10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16.2</v>
      </c>
    </row>
    <row r="1020" spans="1:9" x14ac:dyDescent="0.25">
      <c r="A1020" s="1">
        <v>40327</v>
      </c>
      <c r="B1020" s="2" t="s">
        <v>66</v>
      </c>
      <c r="C1020">
        <v>190</v>
      </c>
      <c r="D1020">
        <f>YEAR(cukier[[#This Row],[Data]])</f>
        <v>2010</v>
      </c>
      <c r="E10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020" s="5">
        <f>cukier[[#This Row],[Cena z kg]]*cukier[[#This Row],[KG cukru]]</f>
        <v>399</v>
      </c>
      <c r="G1020">
        <f>IF(B1019=cukier[[#This Row],[NIP]],0,1)</f>
        <v>0</v>
      </c>
      <c r="H1020">
        <f>IF(cukier[[#This Row],[Czy ten sam]]=0,H1019+cukier[[#This Row],[KG cukru]],cukier[[#This Row],[KG cukru]])</f>
        <v>2263</v>
      </c>
      <c r="I10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</v>
      </c>
    </row>
    <row r="1021" spans="1:9" x14ac:dyDescent="0.25">
      <c r="A1021" s="1">
        <v>40353</v>
      </c>
      <c r="B1021" s="2" t="s">
        <v>66</v>
      </c>
      <c r="C1021">
        <v>79</v>
      </c>
      <c r="D1021">
        <f>YEAR(cukier[[#This Row],[Data]])</f>
        <v>2010</v>
      </c>
      <c r="E10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021" s="5">
        <f>cukier[[#This Row],[Cena z kg]]*cukier[[#This Row],[KG cukru]]</f>
        <v>165.9</v>
      </c>
      <c r="G1021">
        <f>IF(B1020=cukier[[#This Row],[NIP]],0,1)</f>
        <v>0</v>
      </c>
      <c r="H1021">
        <f>IF(cukier[[#This Row],[Czy ten sam]]=0,H1020+cukier[[#This Row],[KG cukru]],cukier[[#This Row],[KG cukru]])</f>
        <v>2342</v>
      </c>
      <c r="I10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7.9</v>
      </c>
    </row>
    <row r="1022" spans="1:9" x14ac:dyDescent="0.25">
      <c r="A1022" s="1">
        <v>40440</v>
      </c>
      <c r="B1022" s="2" t="s">
        <v>66</v>
      </c>
      <c r="C1022">
        <v>30</v>
      </c>
      <c r="D1022">
        <f>YEAR(cukier[[#This Row],[Data]])</f>
        <v>2010</v>
      </c>
      <c r="E10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022" s="5">
        <f>cukier[[#This Row],[Cena z kg]]*cukier[[#This Row],[KG cukru]]</f>
        <v>63</v>
      </c>
      <c r="G1022">
        <f>IF(B1021=cukier[[#This Row],[NIP]],0,1)</f>
        <v>0</v>
      </c>
      <c r="H1022">
        <f>IF(cukier[[#This Row],[Czy ten sam]]=0,H1021+cukier[[#This Row],[KG cukru]],cukier[[#This Row],[KG cukru]])</f>
        <v>2372</v>
      </c>
      <c r="I10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1023" spans="1:9" x14ac:dyDescent="0.25">
      <c r="A1023" s="1">
        <v>40746</v>
      </c>
      <c r="B1023" s="2" t="s">
        <v>66</v>
      </c>
      <c r="C1023">
        <v>120</v>
      </c>
      <c r="D1023">
        <f>YEAR(cukier[[#This Row],[Data]])</f>
        <v>2011</v>
      </c>
      <c r="E10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023" s="5">
        <f>cukier[[#This Row],[Cena z kg]]*cukier[[#This Row],[KG cukru]]</f>
        <v>264</v>
      </c>
      <c r="G1023">
        <f>IF(B1022=cukier[[#This Row],[NIP]],0,1)</f>
        <v>0</v>
      </c>
      <c r="H1023">
        <f>IF(cukier[[#This Row],[Czy ten sam]]=0,H1022+cukier[[#This Row],[KG cukru]],cukier[[#This Row],[KG cukru]])</f>
        <v>2492</v>
      </c>
      <c r="I10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</v>
      </c>
    </row>
    <row r="1024" spans="1:9" x14ac:dyDescent="0.25">
      <c r="A1024" s="1">
        <v>40839</v>
      </c>
      <c r="B1024" s="2" t="s">
        <v>66</v>
      </c>
      <c r="C1024">
        <v>77</v>
      </c>
      <c r="D1024">
        <f>YEAR(cukier[[#This Row],[Data]])</f>
        <v>2011</v>
      </c>
      <c r="E10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024" s="5">
        <f>cukier[[#This Row],[Cena z kg]]*cukier[[#This Row],[KG cukru]]</f>
        <v>169.4</v>
      </c>
      <c r="G1024">
        <f>IF(B1023=cukier[[#This Row],[NIP]],0,1)</f>
        <v>0</v>
      </c>
      <c r="H1024">
        <f>IF(cukier[[#This Row],[Czy ten sam]]=0,H1023+cukier[[#This Row],[KG cukru]],cukier[[#This Row],[KG cukru]])</f>
        <v>2569</v>
      </c>
      <c r="I10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7.7</v>
      </c>
    </row>
    <row r="1025" spans="1:9" x14ac:dyDescent="0.25">
      <c r="A1025" s="1">
        <v>40912</v>
      </c>
      <c r="B1025" s="2" t="s">
        <v>66</v>
      </c>
      <c r="C1025">
        <v>74</v>
      </c>
      <c r="D1025">
        <f>YEAR(cukier[[#This Row],[Data]])</f>
        <v>2012</v>
      </c>
      <c r="E10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25" s="5">
        <f>cukier[[#This Row],[Cena z kg]]*cukier[[#This Row],[KG cukru]]</f>
        <v>166.5</v>
      </c>
      <c r="G1025">
        <f>IF(B1024=cukier[[#This Row],[NIP]],0,1)</f>
        <v>0</v>
      </c>
      <c r="H1025">
        <f>IF(cukier[[#This Row],[Czy ten sam]]=0,H1024+cukier[[#This Row],[KG cukru]],cukier[[#This Row],[KG cukru]])</f>
        <v>2643</v>
      </c>
      <c r="I10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7.4</v>
      </c>
    </row>
    <row r="1026" spans="1:9" x14ac:dyDescent="0.25">
      <c r="A1026" s="1">
        <v>41004</v>
      </c>
      <c r="B1026" s="2" t="s">
        <v>66</v>
      </c>
      <c r="C1026">
        <v>35</v>
      </c>
      <c r="D1026">
        <f>YEAR(cukier[[#This Row],[Data]])</f>
        <v>2012</v>
      </c>
      <c r="E10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26" s="5">
        <f>cukier[[#This Row],[Cena z kg]]*cukier[[#This Row],[KG cukru]]</f>
        <v>78.75</v>
      </c>
      <c r="G1026">
        <f>IF(B1025=cukier[[#This Row],[NIP]],0,1)</f>
        <v>0</v>
      </c>
      <c r="H1026">
        <f>IF(cukier[[#This Row],[Czy ten sam]]=0,H1025+cukier[[#This Row],[KG cukru]],cukier[[#This Row],[KG cukru]])</f>
        <v>2678</v>
      </c>
      <c r="I10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3.5</v>
      </c>
    </row>
    <row r="1027" spans="1:9" x14ac:dyDescent="0.25">
      <c r="A1027" s="1">
        <v>41051</v>
      </c>
      <c r="B1027" s="2" t="s">
        <v>66</v>
      </c>
      <c r="C1027">
        <v>172</v>
      </c>
      <c r="D1027">
        <f>YEAR(cukier[[#This Row],[Data]])</f>
        <v>2012</v>
      </c>
      <c r="E10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27" s="5">
        <f>cukier[[#This Row],[Cena z kg]]*cukier[[#This Row],[KG cukru]]</f>
        <v>387</v>
      </c>
      <c r="G1027">
        <f>IF(B1026=cukier[[#This Row],[NIP]],0,1)</f>
        <v>0</v>
      </c>
      <c r="H1027">
        <f>IF(cukier[[#This Row],[Czy ten sam]]=0,H1026+cukier[[#This Row],[KG cukru]],cukier[[#This Row],[KG cukru]])</f>
        <v>2850</v>
      </c>
      <c r="I10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17.2</v>
      </c>
    </row>
    <row r="1028" spans="1:9" x14ac:dyDescent="0.25">
      <c r="A1028" s="1">
        <v>41091</v>
      </c>
      <c r="B1028" s="2" t="s">
        <v>66</v>
      </c>
      <c r="C1028">
        <v>29</v>
      </c>
      <c r="D1028">
        <f>YEAR(cukier[[#This Row],[Data]])</f>
        <v>2012</v>
      </c>
      <c r="E10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28" s="5">
        <f>cukier[[#This Row],[Cena z kg]]*cukier[[#This Row],[KG cukru]]</f>
        <v>65.25</v>
      </c>
      <c r="G1028">
        <f>IF(B1027=cukier[[#This Row],[NIP]],0,1)</f>
        <v>0</v>
      </c>
      <c r="H1028">
        <f>IF(cukier[[#This Row],[Czy ten sam]]=0,H1027+cukier[[#This Row],[KG cukru]],cukier[[#This Row],[KG cukru]])</f>
        <v>2879</v>
      </c>
      <c r="I10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2.9000000000000004</v>
      </c>
    </row>
    <row r="1029" spans="1:9" x14ac:dyDescent="0.25">
      <c r="A1029" s="1">
        <v>41142</v>
      </c>
      <c r="B1029" s="2" t="s">
        <v>66</v>
      </c>
      <c r="C1029">
        <v>96</v>
      </c>
      <c r="D1029">
        <f>YEAR(cukier[[#This Row],[Data]])</f>
        <v>2012</v>
      </c>
      <c r="E10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29" s="5">
        <f>cukier[[#This Row],[Cena z kg]]*cukier[[#This Row],[KG cukru]]</f>
        <v>216</v>
      </c>
      <c r="G1029">
        <f>IF(B1028=cukier[[#This Row],[NIP]],0,1)</f>
        <v>0</v>
      </c>
      <c r="H1029">
        <f>IF(cukier[[#This Row],[Czy ten sam]]=0,H1028+cukier[[#This Row],[KG cukru]],cukier[[#This Row],[KG cukru]])</f>
        <v>2975</v>
      </c>
      <c r="I10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9.6000000000000014</v>
      </c>
    </row>
    <row r="1030" spans="1:9" x14ac:dyDescent="0.25">
      <c r="A1030" s="1">
        <v>41279</v>
      </c>
      <c r="B1030" s="2" t="s">
        <v>66</v>
      </c>
      <c r="C1030">
        <v>171</v>
      </c>
      <c r="D1030">
        <f>YEAR(cukier[[#This Row],[Data]])</f>
        <v>2013</v>
      </c>
      <c r="E10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030" s="5">
        <f>cukier[[#This Row],[Cena z kg]]*cukier[[#This Row],[KG cukru]]</f>
        <v>379.62000000000006</v>
      </c>
      <c r="G1030">
        <f>IF(B1029=cukier[[#This Row],[NIP]],0,1)</f>
        <v>0</v>
      </c>
      <c r="H1030">
        <f>IF(cukier[[#This Row],[Czy ten sam]]=0,H1029+cukier[[#This Row],[KG cukru]],cukier[[#This Row],[KG cukru]])</f>
        <v>3146</v>
      </c>
      <c r="I10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17.100000000000001</v>
      </c>
    </row>
    <row r="1031" spans="1:9" x14ac:dyDescent="0.25">
      <c r="A1031" s="1">
        <v>41368</v>
      </c>
      <c r="B1031" s="2" t="s">
        <v>66</v>
      </c>
      <c r="C1031">
        <v>112</v>
      </c>
      <c r="D1031">
        <f>YEAR(cukier[[#This Row],[Data]])</f>
        <v>2013</v>
      </c>
      <c r="E10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031" s="5">
        <f>cukier[[#This Row],[Cena z kg]]*cukier[[#This Row],[KG cukru]]</f>
        <v>248.64000000000001</v>
      </c>
      <c r="G1031">
        <f>IF(B1030=cukier[[#This Row],[NIP]],0,1)</f>
        <v>0</v>
      </c>
      <c r="H1031">
        <f>IF(cukier[[#This Row],[Czy ten sam]]=0,H1030+cukier[[#This Row],[KG cukru]],cukier[[#This Row],[KG cukru]])</f>
        <v>3258</v>
      </c>
      <c r="I10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11.200000000000001</v>
      </c>
    </row>
    <row r="1032" spans="1:9" x14ac:dyDescent="0.25">
      <c r="A1032" s="1">
        <v>41379</v>
      </c>
      <c r="B1032" s="2" t="s">
        <v>66</v>
      </c>
      <c r="C1032">
        <v>121</v>
      </c>
      <c r="D1032">
        <f>YEAR(cukier[[#This Row],[Data]])</f>
        <v>2013</v>
      </c>
      <c r="E10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032" s="5">
        <f>cukier[[#This Row],[Cena z kg]]*cukier[[#This Row],[KG cukru]]</f>
        <v>268.62</v>
      </c>
      <c r="G1032">
        <f>IF(B1031=cukier[[#This Row],[NIP]],0,1)</f>
        <v>0</v>
      </c>
      <c r="H1032">
        <f>IF(cukier[[#This Row],[Czy ten sam]]=0,H1031+cukier[[#This Row],[KG cukru]],cukier[[#This Row],[KG cukru]])</f>
        <v>3379</v>
      </c>
      <c r="I10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1033" spans="1:9" x14ac:dyDescent="0.25">
      <c r="A1033" s="1">
        <v>41504</v>
      </c>
      <c r="B1033" s="2" t="s">
        <v>66</v>
      </c>
      <c r="C1033">
        <v>168</v>
      </c>
      <c r="D1033">
        <f>YEAR(cukier[[#This Row],[Data]])</f>
        <v>2013</v>
      </c>
      <c r="E10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033" s="5">
        <f>cukier[[#This Row],[Cena z kg]]*cukier[[#This Row],[KG cukru]]</f>
        <v>372.96000000000004</v>
      </c>
      <c r="G1033">
        <f>IF(B1032=cukier[[#This Row],[NIP]],0,1)</f>
        <v>0</v>
      </c>
      <c r="H1033">
        <f>IF(cukier[[#This Row],[Czy ten sam]]=0,H1032+cukier[[#This Row],[KG cukru]],cukier[[#This Row],[KG cukru]])</f>
        <v>3547</v>
      </c>
      <c r="I10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16.8</v>
      </c>
    </row>
    <row r="1034" spans="1:9" x14ac:dyDescent="0.25">
      <c r="A1034" s="1">
        <v>41690</v>
      </c>
      <c r="B1034" s="2" t="s">
        <v>66</v>
      </c>
      <c r="C1034">
        <v>191</v>
      </c>
      <c r="D1034">
        <f>YEAR(cukier[[#This Row],[Data]])</f>
        <v>2014</v>
      </c>
      <c r="E10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34" s="5">
        <f>cukier[[#This Row],[Cena z kg]]*cukier[[#This Row],[KG cukru]]</f>
        <v>425.93</v>
      </c>
      <c r="G1034">
        <f>IF(B1033=cukier[[#This Row],[NIP]],0,1)</f>
        <v>0</v>
      </c>
      <c r="H1034">
        <f>IF(cukier[[#This Row],[Czy ten sam]]=0,H1033+cukier[[#This Row],[KG cukru]],cukier[[#This Row],[KG cukru]])</f>
        <v>3738</v>
      </c>
      <c r="I10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19.100000000000001</v>
      </c>
    </row>
    <row r="1035" spans="1:9" x14ac:dyDescent="0.25">
      <c r="A1035" s="1">
        <v>41815</v>
      </c>
      <c r="B1035" s="2" t="s">
        <v>66</v>
      </c>
      <c r="C1035">
        <v>57</v>
      </c>
      <c r="D1035">
        <f>YEAR(cukier[[#This Row],[Data]])</f>
        <v>2014</v>
      </c>
      <c r="E10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35" s="5">
        <f>cukier[[#This Row],[Cena z kg]]*cukier[[#This Row],[KG cukru]]</f>
        <v>127.11</v>
      </c>
      <c r="G1035">
        <f>IF(B1034=cukier[[#This Row],[NIP]],0,1)</f>
        <v>0</v>
      </c>
      <c r="H1035">
        <f>IF(cukier[[#This Row],[Czy ten sam]]=0,H1034+cukier[[#This Row],[KG cukru]],cukier[[#This Row],[KG cukru]])</f>
        <v>3795</v>
      </c>
      <c r="I10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</v>
      </c>
    </row>
    <row r="1036" spans="1:9" x14ac:dyDescent="0.25">
      <c r="A1036" s="1">
        <v>40229</v>
      </c>
      <c r="B1036" s="2" t="s">
        <v>206</v>
      </c>
      <c r="C1036">
        <v>1</v>
      </c>
      <c r="D1036">
        <f>YEAR(cukier[[#This Row],[Data]])</f>
        <v>2010</v>
      </c>
      <c r="E10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036" s="5">
        <f>cukier[[#This Row],[Cena z kg]]*cukier[[#This Row],[KG cukru]]</f>
        <v>2.1</v>
      </c>
      <c r="G1036">
        <f>IF(B1035=cukier[[#This Row],[NIP]],0,1)</f>
        <v>1</v>
      </c>
      <c r="H1036">
        <f>IF(cukier[[#This Row],[Czy ten sam]]=0,H1035+cukier[[#This Row],[KG cukru]],cukier[[#This Row],[KG cukru]])</f>
        <v>1</v>
      </c>
      <c r="I10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37" spans="1:9" x14ac:dyDescent="0.25">
      <c r="A1037" s="1">
        <v>41040</v>
      </c>
      <c r="B1037" s="2" t="s">
        <v>206</v>
      </c>
      <c r="C1037">
        <v>14</v>
      </c>
      <c r="D1037">
        <f>YEAR(cukier[[#This Row],[Data]])</f>
        <v>2012</v>
      </c>
      <c r="E10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37" s="5">
        <f>cukier[[#This Row],[Cena z kg]]*cukier[[#This Row],[KG cukru]]</f>
        <v>31.5</v>
      </c>
      <c r="G1037">
        <f>IF(B1036=cukier[[#This Row],[NIP]],0,1)</f>
        <v>0</v>
      </c>
      <c r="H1037">
        <f>IF(cukier[[#This Row],[Czy ten sam]]=0,H1036+cukier[[#This Row],[KG cukru]],cukier[[#This Row],[KG cukru]])</f>
        <v>15</v>
      </c>
      <c r="I10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38" spans="1:9" x14ac:dyDescent="0.25">
      <c r="A1038" s="1">
        <v>41617</v>
      </c>
      <c r="B1038" s="2" t="s">
        <v>206</v>
      </c>
      <c r="C1038">
        <v>6</v>
      </c>
      <c r="D1038">
        <f>YEAR(cukier[[#This Row],[Data]])</f>
        <v>2013</v>
      </c>
      <c r="E10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038" s="5">
        <f>cukier[[#This Row],[Cena z kg]]*cukier[[#This Row],[KG cukru]]</f>
        <v>13.32</v>
      </c>
      <c r="G1038">
        <f>IF(B1037=cukier[[#This Row],[NIP]],0,1)</f>
        <v>0</v>
      </c>
      <c r="H1038">
        <f>IF(cukier[[#This Row],[Czy ten sam]]=0,H1037+cukier[[#This Row],[KG cukru]],cukier[[#This Row],[KG cukru]])</f>
        <v>21</v>
      </c>
      <c r="I10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39" spans="1:9" x14ac:dyDescent="0.25">
      <c r="A1039" s="1">
        <v>38570</v>
      </c>
      <c r="B1039" s="2" t="s">
        <v>69</v>
      </c>
      <c r="C1039">
        <v>66</v>
      </c>
      <c r="D1039">
        <f>YEAR(cukier[[#This Row],[Data]])</f>
        <v>2005</v>
      </c>
      <c r="E10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39" s="5">
        <f>cukier[[#This Row],[Cena z kg]]*cukier[[#This Row],[KG cukru]]</f>
        <v>132</v>
      </c>
      <c r="G1039">
        <f>IF(B1038=cukier[[#This Row],[NIP]],0,1)</f>
        <v>1</v>
      </c>
      <c r="H1039">
        <f>IF(cukier[[#This Row],[Czy ten sam]]=0,H1038+cukier[[#This Row],[KG cukru]],cukier[[#This Row],[KG cukru]])</f>
        <v>66</v>
      </c>
      <c r="I10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40" spans="1:9" x14ac:dyDescent="0.25">
      <c r="A1040" s="1">
        <v>38592</v>
      </c>
      <c r="B1040" s="2" t="s">
        <v>69</v>
      </c>
      <c r="C1040">
        <v>168</v>
      </c>
      <c r="D1040">
        <f>YEAR(cukier[[#This Row],[Data]])</f>
        <v>2005</v>
      </c>
      <c r="E10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40" s="5">
        <f>cukier[[#This Row],[Cena z kg]]*cukier[[#This Row],[KG cukru]]</f>
        <v>336</v>
      </c>
      <c r="G1040">
        <f>IF(B1039=cukier[[#This Row],[NIP]],0,1)</f>
        <v>0</v>
      </c>
      <c r="H1040">
        <f>IF(cukier[[#This Row],[Czy ten sam]]=0,H1039+cukier[[#This Row],[KG cukru]],cukier[[#This Row],[KG cukru]])</f>
        <v>234</v>
      </c>
      <c r="I10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8.4</v>
      </c>
    </row>
    <row r="1041" spans="1:9" x14ac:dyDescent="0.25">
      <c r="A1041" s="1">
        <v>38605</v>
      </c>
      <c r="B1041" s="2" t="s">
        <v>69</v>
      </c>
      <c r="C1041">
        <v>106</v>
      </c>
      <c r="D1041">
        <f>YEAR(cukier[[#This Row],[Data]])</f>
        <v>2005</v>
      </c>
      <c r="E10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41" s="5">
        <f>cukier[[#This Row],[Cena z kg]]*cukier[[#This Row],[KG cukru]]</f>
        <v>212</v>
      </c>
      <c r="G1041">
        <f>IF(B1040=cukier[[#This Row],[NIP]],0,1)</f>
        <v>0</v>
      </c>
      <c r="H1041">
        <f>IF(cukier[[#This Row],[Czy ten sam]]=0,H1040+cukier[[#This Row],[KG cukru]],cukier[[#This Row],[KG cukru]])</f>
        <v>340</v>
      </c>
      <c r="I10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5.3000000000000007</v>
      </c>
    </row>
    <row r="1042" spans="1:9" x14ac:dyDescent="0.25">
      <c r="A1042" s="1">
        <v>38652</v>
      </c>
      <c r="B1042" s="2" t="s">
        <v>69</v>
      </c>
      <c r="C1042">
        <v>53</v>
      </c>
      <c r="D1042">
        <f>YEAR(cukier[[#This Row],[Data]])</f>
        <v>2005</v>
      </c>
      <c r="E10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42" s="5">
        <f>cukier[[#This Row],[Cena z kg]]*cukier[[#This Row],[KG cukru]]</f>
        <v>106</v>
      </c>
      <c r="G1042">
        <f>IF(B1041=cukier[[#This Row],[NIP]],0,1)</f>
        <v>0</v>
      </c>
      <c r="H1042">
        <f>IF(cukier[[#This Row],[Czy ten sam]]=0,H1041+cukier[[#This Row],[KG cukru]],cukier[[#This Row],[KG cukru]])</f>
        <v>393</v>
      </c>
      <c r="I10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2.6500000000000004</v>
      </c>
    </row>
    <row r="1043" spans="1:9" x14ac:dyDescent="0.25">
      <c r="A1043" s="1">
        <v>38674</v>
      </c>
      <c r="B1043" s="2" t="s">
        <v>69</v>
      </c>
      <c r="C1043">
        <v>58</v>
      </c>
      <c r="D1043">
        <f>YEAR(cukier[[#This Row],[Data]])</f>
        <v>2005</v>
      </c>
      <c r="E10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43" s="5">
        <f>cukier[[#This Row],[Cena z kg]]*cukier[[#This Row],[KG cukru]]</f>
        <v>116</v>
      </c>
      <c r="G1043">
        <f>IF(B1042=cukier[[#This Row],[NIP]],0,1)</f>
        <v>0</v>
      </c>
      <c r="H1043">
        <f>IF(cukier[[#This Row],[Czy ten sam]]=0,H1042+cukier[[#This Row],[KG cukru]],cukier[[#This Row],[KG cukru]])</f>
        <v>451</v>
      </c>
      <c r="I10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2.9000000000000004</v>
      </c>
    </row>
    <row r="1044" spans="1:9" x14ac:dyDescent="0.25">
      <c r="A1044" s="1">
        <v>39021</v>
      </c>
      <c r="B1044" s="2" t="s">
        <v>69</v>
      </c>
      <c r="C1044">
        <v>122</v>
      </c>
      <c r="D1044">
        <f>YEAR(cukier[[#This Row],[Data]])</f>
        <v>2006</v>
      </c>
      <c r="E10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44" s="5">
        <f>cukier[[#This Row],[Cena z kg]]*cukier[[#This Row],[KG cukru]]</f>
        <v>250.09999999999997</v>
      </c>
      <c r="G1044">
        <f>IF(B1043=cukier[[#This Row],[NIP]],0,1)</f>
        <v>0</v>
      </c>
      <c r="H1044">
        <f>IF(cukier[[#This Row],[Czy ten sam]]=0,H1043+cukier[[#This Row],[KG cukru]],cukier[[#This Row],[KG cukru]])</f>
        <v>573</v>
      </c>
      <c r="I10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6.1000000000000005</v>
      </c>
    </row>
    <row r="1045" spans="1:9" x14ac:dyDescent="0.25">
      <c r="A1045" s="1">
        <v>39058</v>
      </c>
      <c r="B1045" s="2" t="s">
        <v>69</v>
      </c>
      <c r="C1045">
        <v>58</v>
      </c>
      <c r="D1045">
        <f>YEAR(cukier[[#This Row],[Data]])</f>
        <v>2006</v>
      </c>
      <c r="E10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45" s="5">
        <f>cukier[[#This Row],[Cena z kg]]*cukier[[#This Row],[KG cukru]]</f>
        <v>118.89999999999999</v>
      </c>
      <c r="G1045">
        <f>IF(B1044=cukier[[#This Row],[NIP]],0,1)</f>
        <v>0</v>
      </c>
      <c r="H1045">
        <f>IF(cukier[[#This Row],[Czy ten sam]]=0,H1044+cukier[[#This Row],[KG cukru]],cukier[[#This Row],[KG cukru]])</f>
        <v>631</v>
      </c>
      <c r="I10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2.9000000000000004</v>
      </c>
    </row>
    <row r="1046" spans="1:9" x14ac:dyDescent="0.25">
      <c r="A1046" s="1">
        <v>39124</v>
      </c>
      <c r="B1046" s="2" t="s">
        <v>69</v>
      </c>
      <c r="C1046">
        <v>23</v>
      </c>
      <c r="D1046">
        <f>YEAR(cukier[[#This Row],[Data]])</f>
        <v>2007</v>
      </c>
      <c r="E10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46" s="5">
        <f>cukier[[#This Row],[Cena z kg]]*cukier[[#This Row],[KG cukru]]</f>
        <v>48.069999999999993</v>
      </c>
      <c r="G1046">
        <f>IF(B1045=cukier[[#This Row],[NIP]],0,1)</f>
        <v>0</v>
      </c>
      <c r="H1046">
        <f>IF(cukier[[#This Row],[Czy ten sam]]=0,H1045+cukier[[#This Row],[KG cukru]],cukier[[#This Row],[KG cukru]])</f>
        <v>654</v>
      </c>
      <c r="I10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1.1500000000000001</v>
      </c>
    </row>
    <row r="1047" spans="1:9" x14ac:dyDescent="0.25">
      <c r="A1047" s="1">
        <v>39283</v>
      </c>
      <c r="B1047" s="2" t="s">
        <v>69</v>
      </c>
      <c r="C1047">
        <v>47</v>
      </c>
      <c r="D1047">
        <f>YEAR(cukier[[#This Row],[Data]])</f>
        <v>2007</v>
      </c>
      <c r="E10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47" s="5">
        <f>cukier[[#This Row],[Cena z kg]]*cukier[[#This Row],[KG cukru]]</f>
        <v>98.22999999999999</v>
      </c>
      <c r="G1047">
        <f>IF(B1046=cukier[[#This Row],[NIP]],0,1)</f>
        <v>0</v>
      </c>
      <c r="H1047">
        <f>IF(cukier[[#This Row],[Czy ten sam]]=0,H1046+cukier[[#This Row],[KG cukru]],cukier[[#This Row],[KG cukru]])</f>
        <v>701</v>
      </c>
      <c r="I10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2.35</v>
      </c>
    </row>
    <row r="1048" spans="1:9" x14ac:dyDescent="0.25">
      <c r="A1048" s="1">
        <v>39398</v>
      </c>
      <c r="B1048" s="2" t="s">
        <v>69</v>
      </c>
      <c r="C1048">
        <v>168</v>
      </c>
      <c r="D1048">
        <f>YEAR(cukier[[#This Row],[Data]])</f>
        <v>2007</v>
      </c>
      <c r="E10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48" s="5">
        <f>cukier[[#This Row],[Cena z kg]]*cukier[[#This Row],[KG cukru]]</f>
        <v>351.12</v>
      </c>
      <c r="G1048">
        <f>IF(B1047=cukier[[#This Row],[NIP]],0,1)</f>
        <v>0</v>
      </c>
      <c r="H1048">
        <f>IF(cukier[[#This Row],[Czy ten sam]]=0,H1047+cukier[[#This Row],[KG cukru]],cukier[[#This Row],[KG cukru]])</f>
        <v>869</v>
      </c>
      <c r="I10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8.4</v>
      </c>
    </row>
    <row r="1049" spans="1:9" x14ac:dyDescent="0.25">
      <c r="A1049" s="1">
        <v>39399</v>
      </c>
      <c r="B1049" s="2" t="s">
        <v>69</v>
      </c>
      <c r="C1049">
        <v>69</v>
      </c>
      <c r="D1049">
        <f>YEAR(cukier[[#This Row],[Data]])</f>
        <v>2007</v>
      </c>
      <c r="E10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49" s="5">
        <f>cukier[[#This Row],[Cena z kg]]*cukier[[#This Row],[KG cukru]]</f>
        <v>144.20999999999998</v>
      </c>
      <c r="G1049">
        <f>IF(B1048=cukier[[#This Row],[NIP]],0,1)</f>
        <v>0</v>
      </c>
      <c r="H1049">
        <f>IF(cukier[[#This Row],[Czy ten sam]]=0,H1048+cukier[[#This Row],[KG cukru]],cukier[[#This Row],[KG cukru]])</f>
        <v>938</v>
      </c>
      <c r="I10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3.45</v>
      </c>
    </row>
    <row r="1050" spans="1:9" x14ac:dyDescent="0.25">
      <c r="A1050" s="1">
        <v>39427</v>
      </c>
      <c r="B1050" s="2" t="s">
        <v>69</v>
      </c>
      <c r="C1050">
        <v>131</v>
      </c>
      <c r="D1050">
        <f>YEAR(cukier[[#This Row],[Data]])</f>
        <v>2007</v>
      </c>
      <c r="E10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50" s="5">
        <f>cukier[[#This Row],[Cena z kg]]*cukier[[#This Row],[KG cukru]]</f>
        <v>273.78999999999996</v>
      </c>
      <c r="G1050">
        <f>IF(B1049=cukier[[#This Row],[NIP]],0,1)</f>
        <v>0</v>
      </c>
      <c r="H1050">
        <f>IF(cukier[[#This Row],[Czy ten sam]]=0,H1049+cukier[[#This Row],[KG cukru]],cukier[[#This Row],[KG cukru]])</f>
        <v>1069</v>
      </c>
      <c r="I10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13.100000000000001</v>
      </c>
    </row>
    <row r="1051" spans="1:9" x14ac:dyDescent="0.25">
      <c r="A1051" s="1">
        <v>39440</v>
      </c>
      <c r="B1051" s="2" t="s">
        <v>69</v>
      </c>
      <c r="C1051">
        <v>86</v>
      </c>
      <c r="D1051">
        <f>YEAR(cukier[[#This Row],[Data]])</f>
        <v>2007</v>
      </c>
      <c r="E10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51" s="5">
        <f>cukier[[#This Row],[Cena z kg]]*cukier[[#This Row],[KG cukru]]</f>
        <v>179.73999999999998</v>
      </c>
      <c r="G1051">
        <f>IF(B1050=cukier[[#This Row],[NIP]],0,1)</f>
        <v>0</v>
      </c>
      <c r="H1051">
        <f>IF(cukier[[#This Row],[Czy ten sam]]=0,H1050+cukier[[#This Row],[KG cukru]],cukier[[#This Row],[KG cukru]])</f>
        <v>1155</v>
      </c>
      <c r="I10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8.6</v>
      </c>
    </row>
    <row r="1052" spans="1:9" x14ac:dyDescent="0.25">
      <c r="A1052" s="1">
        <v>39523</v>
      </c>
      <c r="B1052" s="2" t="s">
        <v>69</v>
      </c>
      <c r="C1052">
        <v>91</v>
      </c>
      <c r="D1052">
        <f>YEAR(cukier[[#This Row],[Data]])</f>
        <v>2008</v>
      </c>
      <c r="E10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52" s="5">
        <f>cukier[[#This Row],[Cena z kg]]*cukier[[#This Row],[KG cukru]]</f>
        <v>195.65</v>
      </c>
      <c r="G1052">
        <f>IF(B1051=cukier[[#This Row],[NIP]],0,1)</f>
        <v>0</v>
      </c>
      <c r="H1052">
        <f>IF(cukier[[#This Row],[Czy ten sam]]=0,H1051+cukier[[#This Row],[KG cukru]],cukier[[#This Row],[KG cukru]])</f>
        <v>1246</v>
      </c>
      <c r="I10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9.1</v>
      </c>
    </row>
    <row r="1053" spans="1:9" x14ac:dyDescent="0.25">
      <c r="A1053" s="1">
        <v>39530</v>
      </c>
      <c r="B1053" s="2" t="s">
        <v>69</v>
      </c>
      <c r="C1053">
        <v>106</v>
      </c>
      <c r="D1053">
        <f>YEAR(cukier[[#This Row],[Data]])</f>
        <v>2008</v>
      </c>
      <c r="E10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53" s="5">
        <f>cukier[[#This Row],[Cena z kg]]*cukier[[#This Row],[KG cukru]]</f>
        <v>227.89999999999998</v>
      </c>
      <c r="G1053">
        <f>IF(B1052=cukier[[#This Row],[NIP]],0,1)</f>
        <v>0</v>
      </c>
      <c r="H1053">
        <f>IF(cukier[[#This Row],[Czy ten sam]]=0,H1052+cukier[[#This Row],[KG cukru]],cukier[[#This Row],[KG cukru]])</f>
        <v>1352</v>
      </c>
      <c r="I10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10.600000000000001</v>
      </c>
    </row>
    <row r="1054" spans="1:9" x14ac:dyDescent="0.25">
      <c r="A1054" s="1">
        <v>39541</v>
      </c>
      <c r="B1054" s="2" t="s">
        <v>69</v>
      </c>
      <c r="C1054">
        <v>65</v>
      </c>
      <c r="D1054">
        <f>YEAR(cukier[[#This Row],[Data]])</f>
        <v>2008</v>
      </c>
      <c r="E10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54" s="5">
        <f>cukier[[#This Row],[Cena z kg]]*cukier[[#This Row],[KG cukru]]</f>
        <v>139.75</v>
      </c>
      <c r="G1054">
        <f>IF(B1053=cukier[[#This Row],[NIP]],0,1)</f>
        <v>0</v>
      </c>
      <c r="H1054">
        <f>IF(cukier[[#This Row],[Czy ten sam]]=0,H1053+cukier[[#This Row],[KG cukru]],cukier[[#This Row],[KG cukru]])</f>
        <v>1417</v>
      </c>
      <c r="I10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6.5</v>
      </c>
    </row>
    <row r="1055" spans="1:9" x14ac:dyDescent="0.25">
      <c r="A1055" s="1">
        <v>39643</v>
      </c>
      <c r="B1055" s="2" t="s">
        <v>69</v>
      </c>
      <c r="C1055">
        <v>76</v>
      </c>
      <c r="D1055">
        <f>YEAR(cukier[[#This Row],[Data]])</f>
        <v>2008</v>
      </c>
      <c r="E10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55" s="5">
        <f>cukier[[#This Row],[Cena z kg]]*cukier[[#This Row],[KG cukru]]</f>
        <v>163.4</v>
      </c>
      <c r="G1055">
        <f>IF(B1054=cukier[[#This Row],[NIP]],0,1)</f>
        <v>0</v>
      </c>
      <c r="H1055">
        <f>IF(cukier[[#This Row],[Czy ten sam]]=0,H1054+cukier[[#This Row],[KG cukru]],cukier[[#This Row],[KG cukru]])</f>
        <v>1493</v>
      </c>
      <c r="I10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7.6000000000000005</v>
      </c>
    </row>
    <row r="1056" spans="1:9" x14ac:dyDescent="0.25">
      <c r="A1056" s="1">
        <v>39674</v>
      </c>
      <c r="B1056" s="2" t="s">
        <v>69</v>
      </c>
      <c r="C1056">
        <v>107</v>
      </c>
      <c r="D1056">
        <f>YEAR(cukier[[#This Row],[Data]])</f>
        <v>2008</v>
      </c>
      <c r="E10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56" s="5">
        <f>cukier[[#This Row],[Cena z kg]]*cukier[[#This Row],[KG cukru]]</f>
        <v>230.04999999999998</v>
      </c>
      <c r="G1056">
        <f>IF(B1055=cukier[[#This Row],[NIP]],0,1)</f>
        <v>0</v>
      </c>
      <c r="H1056">
        <f>IF(cukier[[#This Row],[Czy ten sam]]=0,H1055+cukier[[#This Row],[KG cukru]],cukier[[#This Row],[KG cukru]])</f>
        <v>1600</v>
      </c>
      <c r="I10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10.700000000000001</v>
      </c>
    </row>
    <row r="1057" spans="1:9" x14ac:dyDescent="0.25">
      <c r="A1057" s="1">
        <v>39676</v>
      </c>
      <c r="B1057" s="2" t="s">
        <v>69</v>
      </c>
      <c r="C1057">
        <v>127</v>
      </c>
      <c r="D1057">
        <f>YEAR(cukier[[#This Row],[Data]])</f>
        <v>2008</v>
      </c>
      <c r="E10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57" s="5">
        <f>cukier[[#This Row],[Cena z kg]]*cukier[[#This Row],[KG cukru]]</f>
        <v>273.05</v>
      </c>
      <c r="G1057">
        <f>IF(B1056=cukier[[#This Row],[NIP]],0,1)</f>
        <v>0</v>
      </c>
      <c r="H1057">
        <f>IF(cukier[[#This Row],[Czy ten sam]]=0,H1056+cukier[[#This Row],[KG cukru]],cukier[[#This Row],[KG cukru]])</f>
        <v>1727</v>
      </c>
      <c r="I10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12.700000000000001</v>
      </c>
    </row>
    <row r="1058" spans="1:9" x14ac:dyDescent="0.25">
      <c r="A1058" s="1">
        <v>39771</v>
      </c>
      <c r="B1058" s="2" t="s">
        <v>69</v>
      </c>
      <c r="C1058">
        <v>52</v>
      </c>
      <c r="D1058">
        <f>YEAR(cukier[[#This Row],[Data]])</f>
        <v>2008</v>
      </c>
      <c r="E10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58" s="5">
        <f>cukier[[#This Row],[Cena z kg]]*cukier[[#This Row],[KG cukru]]</f>
        <v>111.8</v>
      </c>
      <c r="G1058">
        <f>IF(B1057=cukier[[#This Row],[NIP]],0,1)</f>
        <v>0</v>
      </c>
      <c r="H1058">
        <f>IF(cukier[[#This Row],[Czy ten sam]]=0,H1057+cukier[[#This Row],[KG cukru]],cukier[[#This Row],[KG cukru]])</f>
        <v>1779</v>
      </c>
      <c r="I10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</v>
      </c>
    </row>
    <row r="1059" spans="1:9" x14ac:dyDescent="0.25">
      <c r="A1059" s="1">
        <v>39984</v>
      </c>
      <c r="B1059" s="2" t="s">
        <v>69</v>
      </c>
      <c r="C1059">
        <v>140</v>
      </c>
      <c r="D1059">
        <f>YEAR(cukier[[#This Row],[Data]])</f>
        <v>2009</v>
      </c>
      <c r="E10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059" s="5">
        <f>cukier[[#This Row],[Cena z kg]]*cukier[[#This Row],[KG cukru]]</f>
        <v>298.2</v>
      </c>
      <c r="G1059">
        <f>IF(B1058=cukier[[#This Row],[NIP]],0,1)</f>
        <v>0</v>
      </c>
      <c r="H1059">
        <f>IF(cukier[[#This Row],[Czy ten sam]]=0,H1058+cukier[[#This Row],[KG cukru]],cukier[[#This Row],[KG cukru]])</f>
        <v>1919</v>
      </c>
      <c r="I10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</v>
      </c>
    </row>
    <row r="1060" spans="1:9" x14ac:dyDescent="0.25">
      <c r="A1060" s="1">
        <v>40084</v>
      </c>
      <c r="B1060" s="2" t="s">
        <v>69</v>
      </c>
      <c r="C1060">
        <v>97</v>
      </c>
      <c r="D1060">
        <f>YEAR(cukier[[#This Row],[Data]])</f>
        <v>2009</v>
      </c>
      <c r="E10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060" s="5">
        <f>cukier[[#This Row],[Cena z kg]]*cukier[[#This Row],[KG cukru]]</f>
        <v>206.60999999999999</v>
      </c>
      <c r="G1060">
        <f>IF(B1059=cukier[[#This Row],[NIP]],0,1)</f>
        <v>0</v>
      </c>
      <c r="H1060">
        <f>IF(cukier[[#This Row],[Czy ten sam]]=0,H1059+cukier[[#This Row],[KG cukru]],cukier[[#This Row],[KG cukru]])</f>
        <v>2016</v>
      </c>
      <c r="I10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9.7000000000000011</v>
      </c>
    </row>
    <row r="1061" spans="1:9" x14ac:dyDescent="0.25">
      <c r="A1061" s="1">
        <v>40102</v>
      </c>
      <c r="B1061" s="2" t="s">
        <v>69</v>
      </c>
      <c r="C1061">
        <v>53</v>
      </c>
      <c r="D1061">
        <f>YEAR(cukier[[#This Row],[Data]])</f>
        <v>2009</v>
      </c>
      <c r="E10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061" s="5">
        <f>cukier[[#This Row],[Cena z kg]]*cukier[[#This Row],[KG cukru]]</f>
        <v>112.89</v>
      </c>
      <c r="G1061">
        <f>IF(B1060=cukier[[#This Row],[NIP]],0,1)</f>
        <v>0</v>
      </c>
      <c r="H1061">
        <f>IF(cukier[[#This Row],[Czy ten sam]]=0,H1060+cukier[[#This Row],[KG cukru]],cukier[[#This Row],[KG cukru]])</f>
        <v>2069</v>
      </c>
      <c r="I10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5.3000000000000007</v>
      </c>
    </row>
    <row r="1062" spans="1:9" x14ac:dyDescent="0.25">
      <c r="A1062" s="1">
        <v>40342</v>
      </c>
      <c r="B1062" s="2" t="s">
        <v>69</v>
      </c>
      <c r="C1062">
        <v>26</v>
      </c>
      <c r="D1062">
        <f>YEAR(cukier[[#This Row],[Data]])</f>
        <v>2010</v>
      </c>
      <c r="E10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062" s="5">
        <f>cukier[[#This Row],[Cena z kg]]*cukier[[#This Row],[KG cukru]]</f>
        <v>54.6</v>
      </c>
      <c r="G1062">
        <f>IF(B1061=cukier[[#This Row],[NIP]],0,1)</f>
        <v>0</v>
      </c>
      <c r="H1062">
        <f>IF(cukier[[#This Row],[Czy ten sam]]=0,H1061+cukier[[#This Row],[KG cukru]],cukier[[#This Row],[KG cukru]])</f>
        <v>2095</v>
      </c>
      <c r="I10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2.6</v>
      </c>
    </row>
    <row r="1063" spans="1:9" x14ac:dyDescent="0.25">
      <c r="A1063" s="1">
        <v>40412</v>
      </c>
      <c r="B1063" s="2" t="s">
        <v>69</v>
      </c>
      <c r="C1063">
        <v>158</v>
      </c>
      <c r="D1063">
        <f>YEAR(cukier[[#This Row],[Data]])</f>
        <v>2010</v>
      </c>
      <c r="E10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063" s="5">
        <f>cukier[[#This Row],[Cena z kg]]*cukier[[#This Row],[KG cukru]]</f>
        <v>331.8</v>
      </c>
      <c r="G1063">
        <f>IF(B1062=cukier[[#This Row],[NIP]],0,1)</f>
        <v>0</v>
      </c>
      <c r="H1063">
        <f>IF(cukier[[#This Row],[Czy ten sam]]=0,H1062+cukier[[#This Row],[KG cukru]],cukier[[#This Row],[KG cukru]])</f>
        <v>2253</v>
      </c>
      <c r="I10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15.8</v>
      </c>
    </row>
    <row r="1064" spans="1:9" x14ac:dyDescent="0.25">
      <c r="A1064" s="1">
        <v>40484</v>
      </c>
      <c r="B1064" s="2" t="s">
        <v>69</v>
      </c>
      <c r="C1064">
        <v>80</v>
      </c>
      <c r="D1064">
        <f>YEAR(cukier[[#This Row],[Data]])</f>
        <v>2010</v>
      </c>
      <c r="E10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064" s="5">
        <f>cukier[[#This Row],[Cena z kg]]*cukier[[#This Row],[KG cukru]]</f>
        <v>168</v>
      </c>
      <c r="G1064">
        <f>IF(B1063=cukier[[#This Row],[NIP]],0,1)</f>
        <v>0</v>
      </c>
      <c r="H1064">
        <f>IF(cukier[[#This Row],[Czy ten sam]]=0,H1063+cukier[[#This Row],[KG cukru]],cukier[[#This Row],[KG cukru]])</f>
        <v>2333</v>
      </c>
      <c r="I10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</v>
      </c>
    </row>
    <row r="1065" spans="1:9" x14ac:dyDescent="0.25">
      <c r="A1065" s="1">
        <v>40512</v>
      </c>
      <c r="B1065" s="2" t="s">
        <v>69</v>
      </c>
      <c r="C1065">
        <v>39</v>
      </c>
      <c r="D1065">
        <f>YEAR(cukier[[#This Row],[Data]])</f>
        <v>2010</v>
      </c>
      <c r="E10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065" s="5">
        <f>cukier[[#This Row],[Cena z kg]]*cukier[[#This Row],[KG cukru]]</f>
        <v>81.900000000000006</v>
      </c>
      <c r="G1065">
        <f>IF(B1064=cukier[[#This Row],[NIP]],0,1)</f>
        <v>0</v>
      </c>
      <c r="H1065">
        <f>IF(cukier[[#This Row],[Czy ten sam]]=0,H1064+cukier[[#This Row],[KG cukru]],cukier[[#This Row],[KG cukru]])</f>
        <v>2372</v>
      </c>
      <c r="I10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3.9000000000000004</v>
      </c>
    </row>
    <row r="1066" spans="1:9" x14ac:dyDescent="0.25">
      <c r="A1066" s="1">
        <v>40633</v>
      </c>
      <c r="B1066" s="2" t="s">
        <v>69</v>
      </c>
      <c r="C1066">
        <v>20</v>
      </c>
      <c r="D1066">
        <f>YEAR(cukier[[#This Row],[Data]])</f>
        <v>2011</v>
      </c>
      <c r="E10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066" s="5">
        <f>cukier[[#This Row],[Cena z kg]]*cukier[[#This Row],[KG cukru]]</f>
        <v>44</v>
      </c>
      <c r="G1066">
        <f>IF(B1065=cukier[[#This Row],[NIP]],0,1)</f>
        <v>0</v>
      </c>
      <c r="H1066">
        <f>IF(cukier[[#This Row],[Czy ten sam]]=0,H1065+cukier[[#This Row],[KG cukru]],cukier[[#This Row],[KG cukru]])</f>
        <v>2392</v>
      </c>
      <c r="I10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1067" spans="1:9" x14ac:dyDescent="0.25">
      <c r="A1067" s="1">
        <v>40745</v>
      </c>
      <c r="B1067" s="2" t="s">
        <v>69</v>
      </c>
      <c r="C1067">
        <v>63</v>
      </c>
      <c r="D1067">
        <f>YEAR(cukier[[#This Row],[Data]])</f>
        <v>2011</v>
      </c>
      <c r="E10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067" s="5">
        <f>cukier[[#This Row],[Cena z kg]]*cukier[[#This Row],[KG cukru]]</f>
        <v>138.60000000000002</v>
      </c>
      <c r="G1067">
        <f>IF(B1066=cukier[[#This Row],[NIP]],0,1)</f>
        <v>0</v>
      </c>
      <c r="H1067">
        <f>IF(cukier[[#This Row],[Czy ten sam]]=0,H1066+cukier[[#This Row],[KG cukru]],cukier[[#This Row],[KG cukru]])</f>
        <v>2455</v>
      </c>
      <c r="I10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6.3000000000000007</v>
      </c>
    </row>
    <row r="1068" spans="1:9" x14ac:dyDescent="0.25">
      <c r="A1068" s="1">
        <v>40973</v>
      </c>
      <c r="B1068" s="2" t="s">
        <v>69</v>
      </c>
      <c r="C1068">
        <v>127</v>
      </c>
      <c r="D1068">
        <f>YEAR(cukier[[#This Row],[Data]])</f>
        <v>2012</v>
      </c>
      <c r="E10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68" s="5">
        <f>cukier[[#This Row],[Cena z kg]]*cukier[[#This Row],[KG cukru]]</f>
        <v>285.75</v>
      </c>
      <c r="G1068">
        <f>IF(B1067=cukier[[#This Row],[NIP]],0,1)</f>
        <v>0</v>
      </c>
      <c r="H1068">
        <f>IF(cukier[[#This Row],[Czy ten sam]]=0,H1067+cukier[[#This Row],[KG cukru]],cukier[[#This Row],[KG cukru]])</f>
        <v>2582</v>
      </c>
      <c r="I10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12.700000000000001</v>
      </c>
    </row>
    <row r="1069" spans="1:9" x14ac:dyDescent="0.25">
      <c r="A1069" s="1">
        <v>41154</v>
      </c>
      <c r="B1069" s="2" t="s">
        <v>69</v>
      </c>
      <c r="C1069">
        <v>133</v>
      </c>
      <c r="D1069">
        <f>YEAR(cukier[[#This Row],[Data]])</f>
        <v>2012</v>
      </c>
      <c r="E10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69" s="5">
        <f>cukier[[#This Row],[Cena z kg]]*cukier[[#This Row],[KG cukru]]</f>
        <v>299.25</v>
      </c>
      <c r="G1069">
        <f>IF(B1068=cukier[[#This Row],[NIP]],0,1)</f>
        <v>0</v>
      </c>
      <c r="H1069">
        <f>IF(cukier[[#This Row],[Czy ten sam]]=0,H1068+cukier[[#This Row],[KG cukru]],cukier[[#This Row],[KG cukru]])</f>
        <v>2715</v>
      </c>
      <c r="I10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13.3</v>
      </c>
    </row>
    <row r="1070" spans="1:9" x14ac:dyDescent="0.25">
      <c r="A1070" s="1">
        <v>41163</v>
      </c>
      <c r="B1070" s="2" t="s">
        <v>69</v>
      </c>
      <c r="C1070">
        <v>143</v>
      </c>
      <c r="D1070">
        <f>YEAR(cukier[[#This Row],[Data]])</f>
        <v>2012</v>
      </c>
      <c r="E10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70" s="5">
        <f>cukier[[#This Row],[Cena z kg]]*cukier[[#This Row],[KG cukru]]</f>
        <v>321.75</v>
      </c>
      <c r="G1070">
        <f>IF(B1069=cukier[[#This Row],[NIP]],0,1)</f>
        <v>0</v>
      </c>
      <c r="H1070">
        <f>IF(cukier[[#This Row],[Czy ten sam]]=0,H1069+cukier[[#This Row],[KG cukru]],cukier[[#This Row],[KG cukru]])</f>
        <v>2858</v>
      </c>
      <c r="I10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14.3</v>
      </c>
    </row>
    <row r="1071" spans="1:9" x14ac:dyDescent="0.25">
      <c r="A1071" s="1">
        <v>41214</v>
      </c>
      <c r="B1071" s="2" t="s">
        <v>69</v>
      </c>
      <c r="C1071">
        <v>45</v>
      </c>
      <c r="D1071">
        <f>YEAR(cukier[[#This Row],[Data]])</f>
        <v>2012</v>
      </c>
      <c r="E10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71" s="5">
        <f>cukier[[#This Row],[Cena z kg]]*cukier[[#This Row],[KG cukru]]</f>
        <v>101.25</v>
      </c>
      <c r="G1071">
        <f>IF(B1070=cukier[[#This Row],[NIP]],0,1)</f>
        <v>0</v>
      </c>
      <c r="H1071">
        <f>IF(cukier[[#This Row],[Czy ten sam]]=0,H1070+cukier[[#This Row],[KG cukru]],cukier[[#This Row],[KG cukru]])</f>
        <v>2903</v>
      </c>
      <c r="I10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4.5</v>
      </c>
    </row>
    <row r="1072" spans="1:9" x14ac:dyDescent="0.25">
      <c r="A1072" s="1">
        <v>41472</v>
      </c>
      <c r="B1072" s="2" t="s">
        <v>69</v>
      </c>
      <c r="C1072">
        <v>89</v>
      </c>
      <c r="D1072">
        <f>YEAR(cukier[[#This Row],[Data]])</f>
        <v>2013</v>
      </c>
      <c r="E10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072" s="5">
        <f>cukier[[#This Row],[Cena z kg]]*cukier[[#This Row],[KG cukru]]</f>
        <v>197.58</v>
      </c>
      <c r="G1072">
        <f>IF(B1071=cukier[[#This Row],[NIP]],0,1)</f>
        <v>0</v>
      </c>
      <c r="H1072">
        <f>IF(cukier[[#This Row],[Czy ten sam]]=0,H1071+cukier[[#This Row],[KG cukru]],cukier[[#This Row],[KG cukru]])</f>
        <v>2992</v>
      </c>
      <c r="I10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8.9</v>
      </c>
    </row>
    <row r="1073" spans="1:9" x14ac:dyDescent="0.25">
      <c r="A1073" s="1">
        <v>41533</v>
      </c>
      <c r="B1073" s="2" t="s">
        <v>69</v>
      </c>
      <c r="C1073">
        <v>164</v>
      </c>
      <c r="D1073">
        <f>YEAR(cukier[[#This Row],[Data]])</f>
        <v>2013</v>
      </c>
      <c r="E10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073" s="5">
        <f>cukier[[#This Row],[Cena z kg]]*cukier[[#This Row],[KG cukru]]</f>
        <v>364.08000000000004</v>
      </c>
      <c r="G1073">
        <f>IF(B1072=cukier[[#This Row],[NIP]],0,1)</f>
        <v>0</v>
      </c>
      <c r="H1073">
        <f>IF(cukier[[#This Row],[Czy ten sam]]=0,H1072+cukier[[#This Row],[KG cukru]],cukier[[#This Row],[KG cukru]])</f>
        <v>3156</v>
      </c>
      <c r="I10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16.400000000000002</v>
      </c>
    </row>
    <row r="1074" spans="1:9" x14ac:dyDescent="0.25">
      <c r="A1074" s="1">
        <v>41713</v>
      </c>
      <c r="B1074" s="2" t="s">
        <v>69</v>
      </c>
      <c r="C1074">
        <v>146</v>
      </c>
      <c r="D1074">
        <f>YEAR(cukier[[#This Row],[Data]])</f>
        <v>2014</v>
      </c>
      <c r="E10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74" s="5">
        <f>cukier[[#This Row],[Cena z kg]]*cukier[[#This Row],[KG cukru]]</f>
        <v>325.58</v>
      </c>
      <c r="G1074">
        <f>IF(B1073=cukier[[#This Row],[NIP]],0,1)</f>
        <v>0</v>
      </c>
      <c r="H1074">
        <f>IF(cukier[[#This Row],[Czy ten sam]]=0,H1073+cukier[[#This Row],[KG cukru]],cukier[[#This Row],[KG cukru]])</f>
        <v>3302</v>
      </c>
      <c r="I10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14.600000000000001</v>
      </c>
    </row>
    <row r="1075" spans="1:9" x14ac:dyDescent="0.25">
      <c r="A1075" s="1">
        <v>41778</v>
      </c>
      <c r="B1075" s="2" t="s">
        <v>69</v>
      </c>
      <c r="C1075">
        <v>147</v>
      </c>
      <c r="D1075">
        <f>YEAR(cukier[[#This Row],[Data]])</f>
        <v>2014</v>
      </c>
      <c r="E10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75" s="5">
        <f>cukier[[#This Row],[Cena z kg]]*cukier[[#This Row],[KG cukru]]</f>
        <v>327.81</v>
      </c>
      <c r="G1075">
        <f>IF(B1074=cukier[[#This Row],[NIP]],0,1)</f>
        <v>0</v>
      </c>
      <c r="H1075">
        <f>IF(cukier[[#This Row],[Czy ten sam]]=0,H1074+cukier[[#This Row],[KG cukru]],cukier[[#This Row],[KG cukru]])</f>
        <v>3449</v>
      </c>
      <c r="I10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14.700000000000001</v>
      </c>
    </row>
    <row r="1076" spans="1:9" x14ac:dyDescent="0.25">
      <c r="A1076" s="1">
        <v>41920</v>
      </c>
      <c r="B1076" s="2" t="s">
        <v>69</v>
      </c>
      <c r="C1076">
        <v>180</v>
      </c>
      <c r="D1076">
        <f>YEAR(cukier[[#This Row],[Data]])</f>
        <v>2014</v>
      </c>
      <c r="E10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76" s="5">
        <f>cukier[[#This Row],[Cena z kg]]*cukier[[#This Row],[KG cukru]]</f>
        <v>401.4</v>
      </c>
      <c r="G1076">
        <f>IF(B1075=cukier[[#This Row],[NIP]],0,1)</f>
        <v>0</v>
      </c>
      <c r="H1076">
        <f>IF(cukier[[#This Row],[Czy ten sam]]=0,H1075+cukier[[#This Row],[KG cukru]],cukier[[#This Row],[KG cukru]])</f>
        <v>3629</v>
      </c>
      <c r="I10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</v>
      </c>
    </row>
    <row r="1077" spans="1:9" x14ac:dyDescent="0.25">
      <c r="A1077" s="1">
        <v>41952</v>
      </c>
      <c r="B1077" s="2" t="s">
        <v>69</v>
      </c>
      <c r="C1077">
        <v>68</v>
      </c>
      <c r="D1077">
        <f>YEAR(cukier[[#This Row],[Data]])</f>
        <v>2014</v>
      </c>
      <c r="E10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77" s="5">
        <f>cukier[[#This Row],[Cena z kg]]*cukier[[#This Row],[KG cukru]]</f>
        <v>151.63999999999999</v>
      </c>
      <c r="G1077">
        <f>IF(B1076=cukier[[#This Row],[NIP]],0,1)</f>
        <v>0</v>
      </c>
      <c r="H1077">
        <f>IF(cukier[[#This Row],[Czy ten sam]]=0,H1076+cukier[[#This Row],[KG cukru]],cukier[[#This Row],[KG cukru]])</f>
        <v>3697</v>
      </c>
      <c r="I10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6.8000000000000007</v>
      </c>
    </row>
    <row r="1078" spans="1:9" x14ac:dyDescent="0.25">
      <c r="A1078" s="1">
        <v>41961</v>
      </c>
      <c r="B1078" s="2" t="s">
        <v>69</v>
      </c>
      <c r="C1078">
        <v>31</v>
      </c>
      <c r="D1078">
        <f>YEAR(cukier[[#This Row],[Data]])</f>
        <v>2014</v>
      </c>
      <c r="E10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78" s="5">
        <f>cukier[[#This Row],[Cena z kg]]*cukier[[#This Row],[KG cukru]]</f>
        <v>69.13</v>
      </c>
      <c r="G1078">
        <f>IF(B1077=cukier[[#This Row],[NIP]],0,1)</f>
        <v>0</v>
      </c>
      <c r="H1078">
        <f>IF(cukier[[#This Row],[Czy ten sam]]=0,H1077+cukier[[#This Row],[KG cukru]],cukier[[#This Row],[KG cukru]])</f>
        <v>3728</v>
      </c>
      <c r="I10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3.1</v>
      </c>
    </row>
    <row r="1079" spans="1:9" x14ac:dyDescent="0.25">
      <c r="A1079" s="1">
        <v>41980</v>
      </c>
      <c r="B1079" s="2" t="s">
        <v>69</v>
      </c>
      <c r="C1079">
        <v>75</v>
      </c>
      <c r="D1079">
        <f>YEAR(cukier[[#This Row],[Data]])</f>
        <v>2014</v>
      </c>
      <c r="E10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79" s="5">
        <f>cukier[[#This Row],[Cena z kg]]*cukier[[#This Row],[KG cukru]]</f>
        <v>167.25</v>
      </c>
      <c r="G1079">
        <f>IF(B1078=cukier[[#This Row],[NIP]],0,1)</f>
        <v>0</v>
      </c>
      <c r="H1079">
        <f>IF(cukier[[#This Row],[Czy ten sam]]=0,H1078+cukier[[#This Row],[KG cukru]],cukier[[#This Row],[KG cukru]])</f>
        <v>3803</v>
      </c>
      <c r="I10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7.5</v>
      </c>
    </row>
    <row r="1080" spans="1:9" x14ac:dyDescent="0.25">
      <c r="A1080" s="1">
        <v>38529</v>
      </c>
      <c r="B1080" s="2" t="s">
        <v>58</v>
      </c>
      <c r="C1080">
        <v>179</v>
      </c>
      <c r="D1080">
        <f>YEAR(cukier[[#This Row],[Data]])</f>
        <v>2005</v>
      </c>
      <c r="E10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80" s="5">
        <f>cukier[[#This Row],[Cena z kg]]*cukier[[#This Row],[KG cukru]]</f>
        <v>358</v>
      </c>
      <c r="G1080">
        <f>IF(B1079=cukier[[#This Row],[NIP]],0,1)</f>
        <v>1</v>
      </c>
      <c r="H1080">
        <f>IF(cukier[[#This Row],[Czy ten sam]]=0,H1079+cukier[[#This Row],[KG cukru]],cukier[[#This Row],[KG cukru]])</f>
        <v>179</v>
      </c>
      <c r="I10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8.9500000000000011</v>
      </c>
    </row>
    <row r="1081" spans="1:9" x14ac:dyDescent="0.25">
      <c r="A1081" s="1">
        <v>38821</v>
      </c>
      <c r="B1081" s="2" t="s">
        <v>58</v>
      </c>
      <c r="C1081">
        <v>187</v>
      </c>
      <c r="D1081">
        <f>YEAR(cukier[[#This Row],[Data]])</f>
        <v>2006</v>
      </c>
      <c r="E10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81" s="5">
        <f>cukier[[#This Row],[Cena z kg]]*cukier[[#This Row],[KG cukru]]</f>
        <v>383.34999999999997</v>
      </c>
      <c r="G1081">
        <f>IF(B1080=cukier[[#This Row],[NIP]],0,1)</f>
        <v>0</v>
      </c>
      <c r="H1081">
        <f>IF(cukier[[#This Row],[Czy ten sam]]=0,H1080+cukier[[#This Row],[KG cukru]],cukier[[#This Row],[KG cukru]])</f>
        <v>366</v>
      </c>
      <c r="I10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9.35</v>
      </c>
    </row>
    <row r="1082" spans="1:9" x14ac:dyDescent="0.25">
      <c r="A1082" s="1">
        <v>39514</v>
      </c>
      <c r="B1082" s="2" t="s">
        <v>58</v>
      </c>
      <c r="C1082">
        <v>54</v>
      </c>
      <c r="D1082">
        <f>YEAR(cukier[[#This Row],[Data]])</f>
        <v>2008</v>
      </c>
      <c r="E10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082" s="5">
        <f>cukier[[#This Row],[Cena z kg]]*cukier[[#This Row],[KG cukru]]</f>
        <v>116.1</v>
      </c>
      <c r="G1082">
        <f>IF(B1081=cukier[[#This Row],[NIP]],0,1)</f>
        <v>0</v>
      </c>
      <c r="H1082">
        <f>IF(cukier[[#This Row],[Czy ten sam]]=0,H1081+cukier[[#This Row],[KG cukru]],cukier[[#This Row],[KG cukru]])</f>
        <v>420</v>
      </c>
      <c r="I10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2.7</v>
      </c>
    </row>
    <row r="1083" spans="1:9" x14ac:dyDescent="0.25">
      <c r="A1083" s="1">
        <v>40061</v>
      </c>
      <c r="B1083" s="2" t="s">
        <v>58</v>
      </c>
      <c r="C1083">
        <v>105</v>
      </c>
      <c r="D1083">
        <f>YEAR(cukier[[#This Row],[Data]])</f>
        <v>2009</v>
      </c>
      <c r="E10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083" s="5">
        <f>cukier[[#This Row],[Cena z kg]]*cukier[[#This Row],[KG cukru]]</f>
        <v>223.64999999999998</v>
      </c>
      <c r="G1083">
        <f>IF(B1082=cukier[[#This Row],[NIP]],0,1)</f>
        <v>0</v>
      </c>
      <c r="H1083">
        <f>IF(cukier[[#This Row],[Czy ten sam]]=0,H1082+cukier[[#This Row],[KG cukru]],cukier[[#This Row],[KG cukru]])</f>
        <v>525</v>
      </c>
      <c r="I10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5.25</v>
      </c>
    </row>
    <row r="1084" spans="1:9" x14ac:dyDescent="0.25">
      <c r="A1084" s="1">
        <v>40618</v>
      </c>
      <c r="B1084" s="2" t="s">
        <v>58</v>
      </c>
      <c r="C1084">
        <v>32</v>
      </c>
      <c r="D1084">
        <f>YEAR(cukier[[#This Row],[Data]])</f>
        <v>2011</v>
      </c>
      <c r="E10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084" s="5">
        <f>cukier[[#This Row],[Cena z kg]]*cukier[[#This Row],[KG cukru]]</f>
        <v>70.400000000000006</v>
      </c>
      <c r="G1084">
        <f>IF(B1083=cukier[[#This Row],[NIP]],0,1)</f>
        <v>0</v>
      </c>
      <c r="H1084">
        <f>IF(cukier[[#This Row],[Czy ten sam]]=0,H1083+cukier[[#This Row],[KG cukru]],cukier[[#This Row],[KG cukru]])</f>
        <v>557</v>
      </c>
      <c r="I10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1.6</v>
      </c>
    </row>
    <row r="1085" spans="1:9" x14ac:dyDescent="0.25">
      <c r="A1085" s="1">
        <v>40651</v>
      </c>
      <c r="B1085" s="2" t="s">
        <v>58</v>
      </c>
      <c r="C1085">
        <v>37</v>
      </c>
      <c r="D1085">
        <f>YEAR(cukier[[#This Row],[Data]])</f>
        <v>2011</v>
      </c>
      <c r="E10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085" s="5">
        <f>cukier[[#This Row],[Cena z kg]]*cukier[[#This Row],[KG cukru]]</f>
        <v>81.400000000000006</v>
      </c>
      <c r="G1085">
        <f>IF(B1084=cukier[[#This Row],[NIP]],0,1)</f>
        <v>0</v>
      </c>
      <c r="H1085">
        <f>IF(cukier[[#This Row],[Czy ten sam]]=0,H1084+cukier[[#This Row],[KG cukru]],cukier[[#This Row],[KG cukru]])</f>
        <v>594</v>
      </c>
      <c r="I10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1.85</v>
      </c>
    </row>
    <row r="1086" spans="1:9" x14ac:dyDescent="0.25">
      <c r="A1086" s="1">
        <v>40711</v>
      </c>
      <c r="B1086" s="2" t="s">
        <v>58</v>
      </c>
      <c r="C1086">
        <v>181</v>
      </c>
      <c r="D1086">
        <f>YEAR(cukier[[#This Row],[Data]])</f>
        <v>2011</v>
      </c>
      <c r="E10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086" s="5">
        <f>cukier[[#This Row],[Cena z kg]]*cukier[[#This Row],[KG cukru]]</f>
        <v>398.20000000000005</v>
      </c>
      <c r="G1086">
        <f>IF(B1085=cukier[[#This Row],[NIP]],0,1)</f>
        <v>0</v>
      </c>
      <c r="H1086">
        <f>IF(cukier[[#This Row],[Czy ten sam]]=0,H1085+cukier[[#This Row],[KG cukru]],cukier[[#This Row],[KG cukru]])</f>
        <v>775</v>
      </c>
      <c r="I10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9.0500000000000007</v>
      </c>
    </row>
    <row r="1087" spans="1:9" x14ac:dyDescent="0.25">
      <c r="A1087" s="1">
        <v>40872</v>
      </c>
      <c r="B1087" s="2" t="s">
        <v>58</v>
      </c>
      <c r="C1087">
        <v>62</v>
      </c>
      <c r="D1087">
        <f>YEAR(cukier[[#This Row],[Data]])</f>
        <v>2011</v>
      </c>
      <c r="E10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087" s="5">
        <f>cukier[[#This Row],[Cena z kg]]*cukier[[#This Row],[KG cukru]]</f>
        <v>136.4</v>
      </c>
      <c r="G1087">
        <f>IF(B1086=cukier[[#This Row],[NIP]],0,1)</f>
        <v>0</v>
      </c>
      <c r="H1087">
        <f>IF(cukier[[#This Row],[Czy ten sam]]=0,H1086+cukier[[#This Row],[KG cukru]],cukier[[#This Row],[KG cukru]])</f>
        <v>837</v>
      </c>
      <c r="I10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3.1</v>
      </c>
    </row>
    <row r="1088" spans="1:9" x14ac:dyDescent="0.25">
      <c r="A1088" s="1">
        <v>41106</v>
      </c>
      <c r="B1088" s="2" t="s">
        <v>58</v>
      </c>
      <c r="C1088">
        <v>34</v>
      </c>
      <c r="D1088">
        <f>YEAR(cukier[[#This Row],[Data]])</f>
        <v>2012</v>
      </c>
      <c r="E10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088" s="5">
        <f>cukier[[#This Row],[Cena z kg]]*cukier[[#This Row],[KG cukru]]</f>
        <v>76.5</v>
      </c>
      <c r="G1088">
        <f>IF(B1087=cukier[[#This Row],[NIP]],0,1)</f>
        <v>0</v>
      </c>
      <c r="H1088">
        <f>IF(cukier[[#This Row],[Czy ten sam]]=0,H1087+cukier[[#This Row],[KG cukru]],cukier[[#This Row],[KG cukru]])</f>
        <v>871</v>
      </c>
      <c r="I10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1.7000000000000002</v>
      </c>
    </row>
    <row r="1089" spans="1:9" x14ac:dyDescent="0.25">
      <c r="A1089" s="1">
        <v>41361</v>
      </c>
      <c r="B1089" s="2" t="s">
        <v>58</v>
      </c>
      <c r="C1089">
        <v>107</v>
      </c>
      <c r="D1089">
        <f>YEAR(cukier[[#This Row],[Data]])</f>
        <v>2013</v>
      </c>
      <c r="E10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089" s="5">
        <f>cukier[[#This Row],[Cena z kg]]*cukier[[#This Row],[KG cukru]]</f>
        <v>237.54000000000002</v>
      </c>
      <c r="G1089">
        <f>IF(B1088=cukier[[#This Row],[NIP]],0,1)</f>
        <v>0</v>
      </c>
      <c r="H1089">
        <f>IF(cukier[[#This Row],[Czy ten sam]]=0,H1088+cukier[[#This Row],[KG cukru]],cukier[[#This Row],[KG cukru]])</f>
        <v>978</v>
      </c>
      <c r="I10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5.3500000000000005</v>
      </c>
    </row>
    <row r="1090" spans="1:9" x14ac:dyDescent="0.25">
      <c r="A1090" s="1">
        <v>41863</v>
      </c>
      <c r="B1090" s="2" t="s">
        <v>58</v>
      </c>
      <c r="C1090">
        <v>119</v>
      </c>
      <c r="D1090">
        <f>YEAR(cukier[[#This Row],[Data]])</f>
        <v>2014</v>
      </c>
      <c r="E10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90" s="5">
        <f>cukier[[#This Row],[Cena z kg]]*cukier[[#This Row],[KG cukru]]</f>
        <v>265.37</v>
      </c>
      <c r="G1090">
        <f>IF(B1089=cukier[[#This Row],[NIP]],0,1)</f>
        <v>0</v>
      </c>
      <c r="H1090">
        <f>IF(cukier[[#This Row],[Czy ten sam]]=0,H1089+cukier[[#This Row],[KG cukru]],cukier[[#This Row],[KG cukru]])</f>
        <v>1097</v>
      </c>
      <c r="I10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11.9</v>
      </c>
    </row>
    <row r="1091" spans="1:9" x14ac:dyDescent="0.25">
      <c r="A1091" s="1">
        <v>41913</v>
      </c>
      <c r="B1091" s="2" t="s">
        <v>58</v>
      </c>
      <c r="C1091">
        <v>110</v>
      </c>
      <c r="D1091">
        <f>YEAR(cukier[[#This Row],[Data]])</f>
        <v>2014</v>
      </c>
      <c r="E10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91" s="5">
        <f>cukier[[#This Row],[Cena z kg]]*cukier[[#This Row],[KG cukru]]</f>
        <v>245.3</v>
      </c>
      <c r="G1091">
        <f>IF(B1090=cukier[[#This Row],[NIP]],0,1)</f>
        <v>0</v>
      </c>
      <c r="H1091">
        <f>IF(cukier[[#This Row],[Czy ten sam]]=0,H1090+cukier[[#This Row],[KG cukru]],cukier[[#This Row],[KG cukru]])</f>
        <v>1207</v>
      </c>
      <c r="I10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</v>
      </c>
    </row>
    <row r="1092" spans="1:9" x14ac:dyDescent="0.25">
      <c r="A1092" s="1">
        <v>41984</v>
      </c>
      <c r="B1092" s="2" t="s">
        <v>58</v>
      </c>
      <c r="C1092">
        <v>197</v>
      </c>
      <c r="D1092">
        <f>YEAR(cukier[[#This Row],[Data]])</f>
        <v>2014</v>
      </c>
      <c r="E10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092" s="5">
        <f>cukier[[#This Row],[Cena z kg]]*cukier[[#This Row],[KG cukru]]</f>
        <v>439.31</v>
      </c>
      <c r="G1092">
        <f>IF(B1091=cukier[[#This Row],[NIP]],0,1)</f>
        <v>0</v>
      </c>
      <c r="H1092">
        <f>IF(cukier[[#This Row],[Czy ten sam]]=0,H1091+cukier[[#This Row],[KG cukru]],cukier[[#This Row],[KG cukru]])</f>
        <v>1404</v>
      </c>
      <c r="I10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19.700000000000003</v>
      </c>
    </row>
    <row r="1093" spans="1:9" x14ac:dyDescent="0.25">
      <c r="A1093" s="1">
        <v>38513</v>
      </c>
      <c r="B1093" s="2" t="s">
        <v>52</v>
      </c>
      <c r="C1093">
        <v>46</v>
      </c>
      <c r="D1093">
        <f>YEAR(cukier[[#This Row],[Data]])</f>
        <v>2005</v>
      </c>
      <c r="E10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93" s="5">
        <f>cukier[[#This Row],[Cena z kg]]*cukier[[#This Row],[KG cukru]]</f>
        <v>92</v>
      </c>
      <c r="G1093">
        <f>IF(B1092=cukier[[#This Row],[NIP]],0,1)</f>
        <v>1</v>
      </c>
      <c r="H1093">
        <f>IF(cukier[[#This Row],[Czy ten sam]]=0,H1092+cukier[[#This Row],[KG cukru]],cukier[[#This Row],[KG cukru]])</f>
        <v>46</v>
      </c>
      <c r="I10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094" spans="1:9" x14ac:dyDescent="0.25">
      <c r="A1094" s="1">
        <v>38606</v>
      </c>
      <c r="B1094" s="2" t="s">
        <v>52</v>
      </c>
      <c r="C1094">
        <v>89</v>
      </c>
      <c r="D1094">
        <f>YEAR(cukier[[#This Row],[Data]])</f>
        <v>2005</v>
      </c>
      <c r="E10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094" s="5">
        <f>cukier[[#This Row],[Cena z kg]]*cukier[[#This Row],[KG cukru]]</f>
        <v>178</v>
      </c>
      <c r="G1094">
        <f>IF(B1093=cukier[[#This Row],[NIP]],0,1)</f>
        <v>0</v>
      </c>
      <c r="H1094">
        <f>IF(cukier[[#This Row],[Czy ten sam]]=0,H1093+cukier[[#This Row],[KG cukru]],cukier[[#This Row],[KG cukru]])</f>
        <v>135</v>
      </c>
      <c r="I10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4.45</v>
      </c>
    </row>
    <row r="1095" spans="1:9" x14ac:dyDescent="0.25">
      <c r="A1095" s="1">
        <v>38808</v>
      </c>
      <c r="B1095" s="2" t="s">
        <v>52</v>
      </c>
      <c r="C1095">
        <v>199</v>
      </c>
      <c r="D1095">
        <f>YEAR(cukier[[#This Row],[Data]])</f>
        <v>2006</v>
      </c>
      <c r="E10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95" s="5">
        <f>cukier[[#This Row],[Cena z kg]]*cukier[[#This Row],[KG cukru]]</f>
        <v>407.95</v>
      </c>
      <c r="G1095">
        <f>IF(B1094=cukier[[#This Row],[NIP]],0,1)</f>
        <v>0</v>
      </c>
      <c r="H1095">
        <f>IF(cukier[[#This Row],[Czy ten sam]]=0,H1094+cukier[[#This Row],[KG cukru]],cukier[[#This Row],[KG cukru]])</f>
        <v>334</v>
      </c>
      <c r="I10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9.9500000000000011</v>
      </c>
    </row>
    <row r="1096" spans="1:9" x14ac:dyDescent="0.25">
      <c r="A1096" s="1">
        <v>38867</v>
      </c>
      <c r="B1096" s="2" t="s">
        <v>52</v>
      </c>
      <c r="C1096">
        <v>72</v>
      </c>
      <c r="D1096">
        <f>YEAR(cukier[[#This Row],[Data]])</f>
        <v>2006</v>
      </c>
      <c r="E10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96" s="5">
        <f>cukier[[#This Row],[Cena z kg]]*cukier[[#This Row],[KG cukru]]</f>
        <v>147.6</v>
      </c>
      <c r="G1096">
        <f>IF(B1095=cukier[[#This Row],[NIP]],0,1)</f>
        <v>0</v>
      </c>
      <c r="H1096">
        <f>IF(cukier[[#This Row],[Czy ten sam]]=0,H1095+cukier[[#This Row],[KG cukru]],cukier[[#This Row],[KG cukru]])</f>
        <v>406</v>
      </c>
      <c r="I10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3.6</v>
      </c>
    </row>
    <row r="1097" spans="1:9" x14ac:dyDescent="0.25">
      <c r="A1097" s="1">
        <v>38904</v>
      </c>
      <c r="B1097" s="2" t="s">
        <v>52</v>
      </c>
      <c r="C1097">
        <v>73</v>
      </c>
      <c r="D1097">
        <f>YEAR(cukier[[#This Row],[Data]])</f>
        <v>2006</v>
      </c>
      <c r="E10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97" s="5">
        <f>cukier[[#This Row],[Cena z kg]]*cukier[[#This Row],[KG cukru]]</f>
        <v>149.64999999999998</v>
      </c>
      <c r="G1097">
        <f>IF(B1096=cukier[[#This Row],[NIP]],0,1)</f>
        <v>0</v>
      </c>
      <c r="H1097">
        <f>IF(cukier[[#This Row],[Czy ten sam]]=0,H1096+cukier[[#This Row],[KG cukru]],cukier[[#This Row],[KG cukru]])</f>
        <v>479</v>
      </c>
      <c r="I10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3.6500000000000004</v>
      </c>
    </row>
    <row r="1098" spans="1:9" x14ac:dyDescent="0.25">
      <c r="A1098" s="1">
        <v>38976</v>
      </c>
      <c r="B1098" s="2" t="s">
        <v>52</v>
      </c>
      <c r="C1098">
        <v>197</v>
      </c>
      <c r="D1098">
        <f>YEAR(cukier[[#This Row],[Data]])</f>
        <v>2006</v>
      </c>
      <c r="E10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098" s="5">
        <f>cukier[[#This Row],[Cena z kg]]*cukier[[#This Row],[KG cukru]]</f>
        <v>403.84999999999997</v>
      </c>
      <c r="G1098">
        <f>IF(B1097=cukier[[#This Row],[NIP]],0,1)</f>
        <v>0</v>
      </c>
      <c r="H1098">
        <f>IF(cukier[[#This Row],[Czy ten sam]]=0,H1097+cukier[[#This Row],[KG cukru]],cukier[[#This Row],[KG cukru]])</f>
        <v>676</v>
      </c>
      <c r="I10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9.8500000000000014</v>
      </c>
    </row>
    <row r="1099" spans="1:9" x14ac:dyDescent="0.25">
      <c r="A1099" s="1">
        <v>39312</v>
      </c>
      <c r="B1099" s="2" t="s">
        <v>52</v>
      </c>
      <c r="C1099">
        <v>182</v>
      </c>
      <c r="D1099">
        <f>YEAR(cukier[[#This Row],[Data]])</f>
        <v>2007</v>
      </c>
      <c r="E10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099" s="5">
        <f>cukier[[#This Row],[Cena z kg]]*cukier[[#This Row],[KG cukru]]</f>
        <v>380.38</v>
      </c>
      <c r="G1099">
        <f>IF(B1098=cukier[[#This Row],[NIP]],0,1)</f>
        <v>0</v>
      </c>
      <c r="H1099">
        <f>IF(cukier[[#This Row],[Czy ten sam]]=0,H1098+cukier[[#This Row],[KG cukru]],cukier[[#This Row],[KG cukru]])</f>
        <v>858</v>
      </c>
      <c r="I10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9.1</v>
      </c>
    </row>
    <row r="1100" spans="1:9" x14ac:dyDescent="0.25">
      <c r="A1100" s="1">
        <v>39319</v>
      </c>
      <c r="B1100" s="2" t="s">
        <v>52</v>
      </c>
      <c r="C1100">
        <v>93</v>
      </c>
      <c r="D1100">
        <f>YEAR(cukier[[#This Row],[Data]])</f>
        <v>2007</v>
      </c>
      <c r="E11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00" s="5">
        <f>cukier[[#This Row],[Cena z kg]]*cukier[[#This Row],[KG cukru]]</f>
        <v>194.36999999999998</v>
      </c>
      <c r="G1100">
        <f>IF(B1099=cukier[[#This Row],[NIP]],0,1)</f>
        <v>0</v>
      </c>
      <c r="H1100">
        <f>IF(cukier[[#This Row],[Czy ten sam]]=0,H1099+cukier[[#This Row],[KG cukru]],cukier[[#This Row],[KG cukru]])</f>
        <v>951</v>
      </c>
      <c r="I11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4.6500000000000004</v>
      </c>
    </row>
    <row r="1101" spans="1:9" x14ac:dyDescent="0.25">
      <c r="A1101" s="1">
        <v>39389</v>
      </c>
      <c r="B1101" s="2" t="s">
        <v>52</v>
      </c>
      <c r="C1101">
        <v>52</v>
      </c>
      <c r="D1101">
        <f>YEAR(cukier[[#This Row],[Data]])</f>
        <v>2007</v>
      </c>
      <c r="E11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01" s="5">
        <f>cukier[[#This Row],[Cena z kg]]*cukier[[#This Row],[KG cukru]]</f>
        <v>108.67999999999999</v>
      </c>
      <c r="G1101">
        <f>IF(B1100=cukier[[#This Row],[NIP]],0,1)</f>
        <v>0</v>
      </c>
      <c r="H1101">
        <f>IF(cukier[[#This Row],[Czy ten sam]]=0,H1100+cukier[[#This Row],[KG cukru]],cukier[[#This Row],[KG cukru]])</f>
        <v>1003</v>
      </c>
      <c r="I11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</v>
      </c>
    </row>
    <row r="1102" spans="1:9" x14ac:dyDescent="0.25">
      <c r="A1102" s="1">
        <v>39412</v>
      </c>
      <c r="B1102" s="2" t="s">
        <v>52</v>
      </c>
      <c r="C1102">
        <v>88</v>
      </c>
      <c r="D1102">
        <f>YEAR(cukier[[#This Row],[Data]])</f>
        <v>2007</v>
      </c>
      <c r="E11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02" s="5">
        <f>cukier[[#This Row],[Cena z kg]]*cukier[[#This Row],[KG cukru]]</f>
        <v>183.92</v>
      </c>
      <c r="G1102">
        <f>IF(B1101=cukier[[#This Row],[NIP]],0,1)</f>
        <v>0</v>
      </c>
      <c r="H1102">
        <f>IF(cukier[[#This Row],[Czy ten sam]]=0,H1101+cukier[[#This Row],[KG cukru]],cukier[[#This Row],[KG cukru]])</f>
        <v>1091</v>
      </c>
      <c r="I11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8.8000000000000007</v>
      </c>
    </row>
    <row r="1103" spans="1:9" x14ac:dyDescent="0.25">
      <c r="A1103" s="1">
        <v>39514</v>
      </c>
      <c r="B1103" s="2" t="s">
        <v>52</v>
      </c>
      <c r="C1103">
        <v>129</v>
      </c>
      <c r="D1103">
        <f>YEAR(cukier[[#This Row],[Data]])</f>
        <v>2008</v>
      </c>
      <c r="E11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03" s="5">
        <f>cukier[[#This Row],[Cena z kg]]*cukier[[#This Row],[KG cukru]]</f>
        <v>277.34999999999997</v>
      </c>
      <c r="G1103">
        <f>IF(B1102=cukier[[#This Row],[NIP]],0,1)</f>
        <v>0</v>
      </c>
      <c r="H1103">
        <f>IF(cukier[[#This Row],[Czy ten sam]]=0,H1102+cukier[[#This Row],[KG cukru]],cukier[[#This Row],[KG cukru]])</f>
        <v>1220</v>
      </c>
      <c r="I11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12.9</v>
      </c>
    </row>
    <row r="1104" spans="1:9" x14ac:dyDescent="0.25">
      <c r="A1104" s="1">
        <v>39579</v>
      </c>
      <c r="B1104" s="2" t="s">
        <v>52</v>
      </c>
      <c r="C1104">
        <v>82</v>
      </c>
      <c r="D1104">
        <f>YEAR(cukier[[#This Row],[Data]])</f>
        <v>2008</v>
      </c>
      <c r="E11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04" s="5">
        <f>cukier[[#This Row],[Cena z kg]]*cukier[[#This Row],[KG cukru]]</f>
        <v>176.29999999999998</v>
      </c>
      <c r="G1104">
        <f>IF(B1103=cukier[[#This Row],[NIP]],0,1)</f>
        <v>0</v>
      </c>
      <c r="H1104">
        <f>IF(cukier[[#This Row],[Czy ten sam]]=0,H1103+cukier[[#This Row],[KG cukru]],cukier[[#This Row],[KG cukru]])</f>
        <v>1302</v>
      </c>
      <c r="I11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8.2000000000000011</v>
      </c>
    </row>
    <row r="1105" spans="1:9" x14ac:dyDescent="0.25">
      <c r="A1105" s="1">
        <v>39684</v>
      </c>
      <c r="B1105" s="2" t="s">
        <v>52</v>
      </c>
      <c r="C1105">
        <v>188</v>
      </c>
      <c r="D1105">
        <f>YEAR(cukier[[#This Row],[Data]])</f>
        <v>2008</v>
      </c>
      <c r="E11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05" s="5">
        <f>cukier[[#This Row],[Cena z kg]]*cukier[[#This Row],[KG cukru]]</f>
        <v>404.2</v>
      </c>
      <c r="G1105">
        <f>IF(B1104=cukier[[#This Row],[NIP]],0,1)</f>
        <v>0</v>
      </c>
      <c r="H1105">
        <f>IF(cukier[[#This Row],[Czy ten sam]]=0,H1104+cukier[[#This Row],[KG cukru]],cukier[[#This Row],[KG cukru]])</f>
        <v>1490</v>
      </c>
      <c r="I11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18.8</v>
      </c>
    </row>
    <row r="1106" spans="1:9" x14ac:dyDescent="0.25">
      <c r="A1106" s="1">
        <v>39868</v>
      </c>
      <c r="B1106" s="2" t="s">
        <v>52</v>
      </c>
      <c r="C1106">
        <v>32</v>
      </c>
      <c r="D1106">
        <f>YEAR(cukier[[#This Row],[Data]])</f>
        <v>2009</v>
      </c>
      <c r="E11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06" s="5">
        <f>cukier[[#This Row],[Cena z kg]]*cukier[[#This Row],[KG cukru]]</f>
        <v>68.16</v>
      </c>
      <c r="G1106">
        <f>IF(B1105=cukier[[#This Row],[NIP]],0,1)</f>
        <v>0</v>
      </c>
      <c r="H1106">
        <f>IF(cukier[[#This Row],[Czy ten sam]]=0,H1105+cukier[[#This Row],[KG cukru]],cukier[[#This Row],[KG cukru]])</f>
        <v>1522</v>
      </c>
      <c r="I11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3.2</v>
      </c>
    </row>
    <row r="1107" spans="1:9" x14ac:dyDescent="0.25">
      <c r="A1107" s="1">
        <v>39911</v>
      </c>
      <c r="B1107" s="2" t="s">
        <v>52</v>
      </c>
      <c r="C1107">
        <v>112</v>
      </c>
      <c r="D1107">
        <f>YEAR(cukier[[#This Row],[Data]])</f>
        <v>2009</v>
      </c>
      <c r="E11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07" s="5">
        <f>cukier[[#This Row],[Cena z kg]]*cukier[[#This Row],[KG cukru]]</f>
        <v>238.56</v>
      </c>
      <c r="G1107">
        <f>IF(B1106=cukier[[#This Row],[NIP]],0,1)</f>
        <v>0</v>
      </c>
      <c r="H1107">
        <f>IF(cukier[[#This Row],[Czy ten sam]]=0,H1106+cukier[[#This Row],[KG cukru]],cukier[[#This Row],[KG cukru]])</f>
        <v>1634</v>
      </c>
      <c r="I11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11.200000000000001</v>
      </c>
    </row>
    <row r="1108" spans="1:9" x14ac:dyDescent="0.25">
      <c r="A1108" s="1">
        <v>39935</v>
      </c>
      <c r="B1108" s="2" t="s">
        <v>52</v>
      </c>
      <c r="C1108">
        <v>51</v>
      </c>
      <c r="D1108">
        <f>YEAR(cukier[[#This Row],[Data]])</f>
        <v>2009</v>
      </c>
      <c r="E11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08" s="5">
        <f>cukier[[#This Row],[Cena z kg]]*cukier[[#This Row],[KG cukru]]</f>
        <v>108.63</v>
      </c>
      <c r="G1108">
        <f>IF(B1107=cukier[[#This Row],[NIP]],0,1)</f>
        <v>0</v>
      </c>
      <c r="H1108">
        <f>IF(cukier[[#This Row],[Czy ten sam]]=0,H1107+cukier[[#This Row],[KG cukru]],cukier[[#This Row],[KG cukru]])</f>
        <v>1685</v>
      </c>
      <c r="I11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5.1000000000000005</v>
      </c>
    </row>
    <row r="1109" spans="1:9" x14ac:dyDescent="0.25">
      <c r="A1109" s="1">
        <v>39951</v>
      </c>
      <c r="B1109" s="2" t="s">
        <v>52</v>
      </c>
      <c r="C1109">
        <v>192</v>
      </c>
      <c r="D1109">
        <f>YEAR(cukier[[#This Row],[Data]])</f>
        <v>2009</v>
      </c>
      <c r="E11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09" s="5">
        <f>cukier[[#This Row],[Cena z kg]]*cukier[[#This Row],[KG cukru]]</f>
        <v>408.96</v>
      </c>
      <c r="G1109">
        <f>IF(B1108=cukier[[#This Row],[NIP]],0,1)</f>
        <v>0</v>
      </c>
      <c r="H1109">
        <f>IF(cukier[[#This Row],[Czy ten sam]]=0,H1108+cukier[[#This Row],[KG cukru]],cukier[[#This Row],[KG cukru]])</f>
        <v>1877</v>
      </c>
      <c r="I11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19.200000000000003</v>
      </c>
    </row>
    <row r="1110" spans="1:9" x14ac:dyDescent="0.25">
      <c r="A1110" s="1">
        <v>39987</v>
      </c>
      <c r="B1110" s="2" t="s">
        <v>52</v>
      </c>
      <c r="C1110">
        <v>25</v>
      </c>
      <c r="D1110">
        <f>YEAR(cukier[[#This Row],[Data]])</f>
        <v>2009</v>
      </c>
      <c r="E11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10" s="5">
        <f>cukier[[#This Row],[Cena z kg]]*cukier[[#This Row],[KG cukru]]</f>
        <v>53.25</v>
      </c>
      <c r="G1110">
        <f>IF(B1109=cukier[[#This Row],[NIP]],0,1)</f>
        <v>0</v>
      </c>
      <c r="H1110">
        <f>IF(cukier[[#This Row],[Czy ten sam]]=0,H1109+cukier[[#This Row],[KG cukru]],cukier[[#This Row],[KG cukru]])</f>
        <v>1902</v>
      </c>
      <c r="I11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2.5</v>
      </c>
    </row>
    <row r="1111" spans="1:9" x14ac:dyDescent="0.25">
      <c r="A1111" s="1">
        <v>40201</v>
      </c>
      <c r="B1111" s="2" t="s">
        <v>52</v>
      </c>
      <c r="C1111">
        <v>128</v>
      </c>
      <c r="D1111">
        <f>YEAR(cukier[[#This Row],[Data]])</f>
        <v>2010</v>
      </c>
      <c r="E11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11" s="5">
        <f>cukier[[#This Row],[Cena z kg]]*cukier[[#This Row],[KG cukru]]</f>
        <v>268.8</v>
      </c>
      <c r="G1111">
        <f>IF(B1110=cukier[[#This Row],[NIP]],0,1)</f>
        <v>0</v>
      </c>
      <c r="H1111">
        <f>IF(cukier[[#This Row],[Czy ten sam]]=0,H1110+cukier[[#This Row],[KG cukru]],cukier[[#This Row],[KG cukru]])</f>
        <v>2030</v>
      </c>
      <c r="I11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12.8</v>
      </c>
    </row>
    <row r="1112" spans="1:9" x14ac:dyDescent="0.25">
      <c r="A1112" s="1">
        <v>40270</v>
      </c>
      <c r="B1112" s="2" t="s">
        <v>52</v>
      </c>
      <c r="C1112">
        <v>119</v>
      </c>
      <c r="D1112">
        <f>YEAR(cukier[[#This Row],[Data]])</f>
        <v>2010</v>
      </c>
      <c r="E11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12" s="5">
        <f>cukier[[#This Row],[Cena z kg]]*cukier[[#This Row],[KG cukru]]</f>
        <v>249.9</v>
      </c>
      <c r="G1112">
        <f>IF(B1111=cukier[[#This Row],[NIP]],0,1)</f>
        <v>0</v>
      </c>
      <c r="H1112">
        <f>IF(cukier[[#This Row],[Czy ten sam]]=0,H1111+cukier[[#This Row],[KG cukru]],cukier[[#This Row],[KG cukru]])</f>
        <v>2149</v>
      </c>
      <c r="I11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11.9</v>
      </c>
    </row>
    <row r="1113" spans="1:9" x14ac:dyDescent="0.25">
      <c r="A1113" s="1">
        <v>40282</v>
      </c>
      <c r="B1113" s="2" t="s">
        <v>52</v>
      </c>
      <c r="C1113">
        <v>69</v>
      </c>
      <c r="D1113">
        <f>YEAR(cukier[[#This Row],[Data]])</f>
        <v>2010</v>
      </c>
      <c r="E11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13" s="5">
        <f>cukier[[#This Row],[Cena z kg]]*cukier[[#This Row],[KG cukru]]</f>
        <v>144.9</v>
      </c>
      <c r="G1113">
        <f>IF(B1112=cukier[[#This Row],[NIP]],0,1)</f>
        <v>0</v>
      </c>
      <c r="H1113">
        <f>IF(cukier[[#This Row],[Czy ten sam]]=0,H1112+cukier[[#This Row],[KG cukru]],cukier[[#This Row],[KG cukru]])</f>
        <v>2218</v>
      </c>
      <c r="I11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6.9</v>
      </c>
    </row>
    <row r="1114" spans="1:9" x14ac:dyDescent="0.25">
      <c r="A1114" s="1">
        <v>40285</v>
      </c>
      <c r="B1114" s="2" t="s">
        <v>52</v>
      </c>
      <c r="C1114">
        <v>165</v>
      </c>
      <c r="D1114">
        <f>YEAR(cukier[[#This Row],[Data]])</f>
        <v>2010</v>
      </c>
      <c r="E11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14" s="5">
        <f>cukier[[#This Row],[Cena z kg]]*cukier[[#This Row],[KG cukru]]</f>
        <v>346.5</v>
      </c>
      <c r="G1114">
        <f>IF(B1113=cukier[[#This Row],[NIP]],0,1)</f>
        <v>0</v>
      </c>
      <c r="H1114">
        <f>IF(cukier[[#This Row],[Czy ten sam]]=0,H1113+cukier[[#This Row],[KG cukru]],cukier[[#This Row],[KG cukru]])</f>
        <v>2383</v>
      </c>
      <c r="I11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16.5</v>
      </c>
    </row>
    <row r="1115" spans="1:9" x14ac:dyDescent="0.25">
      <c r="A1115" s="1">
        <v>40321</v>
      </c>
      <c r="B1115" s="2" t="s">
        <v>52</v>
      </c>
      <c r="C1115">
        <v>127</v>
      </c>
      <c r="D1115">
        <f>YEAR(cukier[[#This Row],[Data]])</f>
        <v>2010</v>
      </c>
      <c r="E11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15" s="5">
        <f>cukier[[#This Row],[Cena z kg]]*cukier[[#This Row],[KG cukru]]</f>
        <v>266.7</v>
      </c>
      <c r="G1115">
        <f>IF(B1114=cukier[[#This Row],[NIP]],0,1)</f>
        <v>0</v>
      </c>
      <c r="H1115">
        <f>IF(cukier[[#This Row],[Czy ten sam]]=0,H1114+cukier[[#This Row],[KG cukru]],cukier[[#This Row],[KG cukru]])</f>
        <v>2510</v>
      </c>
      <c r="I11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12.700000000000001</v>
      </c>
    </row>
    <row r="1116" spans="1:9" x14ac:dyDescent="0.25">
      <c r="A1116" s="1">
        <v>40332</v>
      </c>
      <c r="B1116" s="2" t="s">
        <v>52</v>
      </c>
      <c r="C1116">
        <v>79</v>
      </c>
      <c r="D1116">
        <f>YEAR(cukier[[#This Row],[Data]])</f>
        <v>2010</v>
      </c>
      <c r="E11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16" s="5">
        <f>cukier[[#This Row],[Cena z kg]]*cukier[[#This Row],[KG cukru]]</f>
        <v>165.9</v>
      </c>
      <c r="G1116">
        <f>IF(B1115=cukier[[#This Row],[NIP]],0,1)</f>
        <v>0</v>
      </c>
      <c r="H1116">
        <f>IF(cukier[[#This Row],[Czy ten sam]]=0,H1115+cukier[[#This Row],[KG cukru]],cukier[[#This Row],[KG cukru]])</f>
        <v>2589</v>
      </c>
      <c r="I11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7.9</v>
      </c>
    </row>
    <row r="1117" spans="1:9" x14ac:dyDescent="0.25">
      <c r="A1117" s="1">
        <v>40390</v>
      </c>
      <c r="B1117" s="2" t="s">
        <v>52</v>
      </c>
      <c r="C1117">
        <v>155</v>
      </c>
      <c r="D1117">
        <f>YEAR(cukier[[#This Row],[Data]])</f>
        <v>2010</v>
      </c>
      <c r="E11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17" s="5">
        <f>cukier[[#This Row],[Cena z kg]]*cukier[[#This Row],[KG cukru]]</f>
        <v>325.5</v>
      </c>
      <c r="G1117">
        <f>IF(B1116=cukier[[#This Row],[NIP]],0,1)</f>
        <v>0</v>
      </c>
      <c r="H1117">
        <f>IF(cukier[[#This Row],[Czy ten sam]]=0,H1116+cukier[[#This Row],[KG cukru]],cukier[[#This Row],[KG cukru]])</f>
        <v>2744</v>
      </c>
      <c r="I11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15.5</v>
      </c>
    </row>
    <row r="1118" spans="1:9" x14ac:dyDescent="0.25">
      <c r="A1118" s="1">
        <v>40467</v>
      </c>
      <c r="B1118" s="2" t="s">
        <v>52</v>
      </c>
      <c r="C1118">
        <v>136</v>
      </c>
      <c r="D1118">
        <f>YEAR(cukier[[#This Row],[Data]])</f>
        <v>2010</v>
      </c>
      <c r="E11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18" s="5">
        <f>cukier[[#This Row],[Cena z kg]]*cukier[[#This Row],[KG cukru]]</f>
        <v>285.60000000000002</v>
      </c>
      <c r="G1118">
        <f>IF(B1117=cukier[[#This Row],[NIP]],0,1)</f>
        <v>0</v>
      </c>
      <c r="H1118">
        <f>IF(cukier[[#This Row],[Czy ten sam]]=0,H1117+cukier[[#This Row],[KG cukru]],cukier[[#This Row],[KG cukru]])</f>
        <v>2880</v>
      </c>
      <c r="I11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13.600000000000001</v>
      </c>
    </row>
    <row r="1119" spans="1:9" x14ac:dyDescent="0.25">
      <c r="A1119" s="1">
        <v>40520</v>
      </c>
      <c r="B1119" s="2" t="s">
        <v>52</v>
      </c>
      <c r="C1119">
        <v>88</v>
      </c>
      <c r="D1119">
        <f>YEAR(cukier[[#This Row],[Data]])</f>
        <v>2010</v>
      </c>
      <c r="E11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19" s="5">
        <f>cukier[[#This Row],[Cena z kg]]*cukier[[#This Row],[KG cukru]]</f>
        <v>184.8</v>
      </c>
      <c r="G1119">
        <f>IF(B1118=cukier[[#This Row],[NIP]],0,1)</f>
        <v>0</v>
      </c>
      <c r="H1119">
        <f>IF(cukier[[#This Row],[Czy ten sam]]=0,H1118+cukier[[#This Row],[KG cukru]],cukier[[#This Row],[KG cukru]])</f>
        <v>2968</v>
      </c>
      <c r="I11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8.8000000000000007</v>
      </c>
    </row>
    <row r="1120" spans="1:9" x14ac:dyDescent="0.25">
      <c r="A1120" s="1">
        <v>40561</v>
      </c>
      <c r="B1120" s="2" t="s">
        <v>52</v>
      </c>
      <c r="C1120">
        <v>165</v>
      </c>
      <c r="D1120">
        <f>YEAR(cukier[[#This Row],[Data]])</f>
        <v>2011</v>
      </c>
      <c r="E11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120" s="5">
        <f>cukier[[#This Row],[Cena z kg]]*cukier[[#This Row],[KG cukru]]</f>
        <v>363.00000000000006</v>
      </c>
      <c r="G1120">
        <f>IF(B1119=cukier[[#This Row],[NIP]],0,1)</f>
        <v>0</v>
      </c>
      <c r="H1120">
        <f>IF(cukier[[#This Row],[Czy ten sam]]=0,H1119+cukier[[#This Row],[KG cukru]],cukier[[#This Row],[KG cukru]])</f>
        <v>3133</v>
      </c>
      <c r="I11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16.5</v>
      </c>
    </row>
    <row r="1121" spans="1:9" x14ac:dyDescent="0.25">
      <c r="A1121" s="1">
        <v>40628</v>
      </c>
      <c r="B1121" s="2" t="s">
        <v>52</v>
      </c>
      <c r="C1121">
        <v>119</v>
      </c>
      <c r="D1121">
        <f>YEAR(cukier[[#This Row],[Data]])</f>
        <v>2011</v>
      </c>
      <c r="E11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121" s="5">
        <f>cukier[[#This Row],[Cena z kg]]*cukier[[#This Row],[KG cukru]]</f>
        <v>261.8</v>
      </c>
      <c r="G1121">
        <f>IF(B1120=cukier[[#This Row],[NIP]],0,1)</f>
        <v>0</v>
      </c>
      <c r="H1121">
        <f>IF(cukier[[#This Row],[Czy ten sam]]=0,H1120+cukier[[#This Row],[KG cukru]],cukier[[#This Row],[KG cukru]])</f>
        <v>3252</v>
      </c>
      <c r="I11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11.9</v>
      </c>
    </row>
    <row r="1122" spans="1:9" x14ac:dyDescent="0.25">
      <c r="A1122" s="1">
        <v>40695</v>
      </c>
      <c r="B1122" s="2" t="s">
        <v>52</v>
      </c>
      <c r="C1122">
        <v>132</v>
      </c>
      <c r="D1122">
        <f>YEAR(cukier[[#This Row],[Data]])</f>
        <v>2011</v>
      </c>
      <c r="E11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122" s="5">
        <f>cukier[[#This Row],[Cena z kg]]*cukier[[#This Row],[KG cukru]]</f>
        <v>290.40000000000003</v>
      </c>
      <c r="G1122">
        <f>IF(B1121=cukier[[#This Row],[NIP]],0,1)</f>
        <v>0</v>
      </c>
      <c r="H1122">
        <f>IF(cukier[[#This Row],[Czy ten sam]]=0,H1121+cukier[[#This Row],[KG cukru]],cukier[[#This Row],[KG cukru]])</f>
        <v>3384</v>
      </c>
      <c r="I11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13.200000000000001</v>
      </c>
    </row>
    <row r="1123" spans="1:9" x14ac:dyDescent="0.25">
      <c r="A1123" s="1">
        <v>40702</v>
      </c>
      <c r="B1123" s="2" t="s">
        <v>52</v>
      </c>
      <c r="C1123">
        <v>54</v>
      </c>
      <c r="D1123">
        <f>YEAR(cukier[[#This Row],[Data]])</f>
        <v>2011</v>
      </c>
      <c r="E11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123" s="5">
        <f>cukier[[#This Row],[Cena z kg]]*cukier[[#This Row],[KG cukru]]</f>
        <v>118.80000000000001</v>
      </c>
      <c r="G1123">
        <f>IF(B1122=cukier[[#This Row],[NIP]],0,1)</f>
        <v>0</v>
      </c>
      <c r="H1123">
        <f>IF(cukier[[#This Row],[Czy ten sam]]=0,H1122+cukier[[#This Row],[KG cukru]],cukier[[#This Row],[KG cukru]])</f>
        <v>3438</v>
      </c>
      <c r="I11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5.4</v>
      </c>
    </row>
    <row r="1124" spans="1:9" x14ac:dyDescent="0.25">
      <c r="A1124" s="1">
        <v>40717</v>
      </c>
      <c r="B1124" s="2" t="s">
        <v>52</v>
      </c>
      <c r="C1124">
        <v>187</v>
      </c>
      <c r="D1124">
        <f>YEAR(cukier[[#This Row],[Data]])</f>
        <v>2011</v>
      </c>
      <c r="E11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124" s="5">
        <f>cukier[[#This Row],[Cena z kg]]*cukier[[#This Row],[KG cukru]]</f>
        <v>411.40000000000003</v>
      </c>
      <c r="G1124">
        <f>IF(B1123=cukier[[#This Row],[NIP]],0,1)</f>
        <v>0</v>
      </c>
      <c r="H1124">
        <f>IF(cukier[[#This Row],[Czy ten sam]]=0,H1123+cukier[[#This Row],[KG cukru]],cukier[[#This Row],[KG cukru]])</f>
        <v>3625</v>
      </c>
      <c r="I11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18.7</v>
      </c>
    </row>
    <row r="1125" spans="1:9" x14ac:dyDescent="0.25">
      <c r="A1125" s="1">
        <v>40737</v>
      </c>
      <c r="B1125" s="2" t="s">
        <v>52</v>
      </c>
      <c r="C1125">
        <v>200</v>
      </c>
      <c r="D1125">
        <f>YEAR(cukier[[#This Row],[Data]])</f>
        <v>2011</v>
      </c>
      <c r="E11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125" s="5">
        <f>cukier[[#This Row],[Cena z kg]]*cukier[[#This Row],[KG cukru]]</f>
        <v>440.00000000000006</v>
      </c>
      <c r="G1125">
        <f>IF(B1124=cukier[[#This Row],[NIP]],0,1)</f>
        <v>0</v>
      </c>
      <c r="H1125">
        <f>IF(cukier[[#This Row],[Czy ten sam]]=0,H1124+cukier[[#This Row],[KG cukru]],cukier[[#This Row],[KG cukru]])</f>
        <v>3825</v>
      </c>
      <c r="I11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</v>
      </c>
    </row>
    <row r="1126" spans="1:9" x14ac:dyDescent="0.25">
      <c r="A1126" s="1">
        <v>40904</v>
      </c>
      <c r="B1126" s="2" t="s">
        <v>52</v>
      </c>
      <c r="C1126">
        <v>57</v>
      </c>
      <c r="D1126">
        <f>YEAR(cukier[[#This Row],[Data]])</f>
        <v>2011</v>
      </c>
      <c r="E11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126" s="5">
        <f>cukier[[#This Row],[Cena z kg]]*cukier[[#This Row],[KG cukru]]</f>
        <v>125.4</v>
      </c>
      <c r="G1126">
        <f>IF(B1125=cukier[[#This Row],[NIP]],0,1)</f>
        <v>0</v>
      </c>
      <c r="H1126">
        <f>IF(cukier[[#This Row],[Czy ten sam]]=0,H1125+cukier[[#This Row],[KG cukru]],cukier[[#This Row],[KG cukru]])</f>
        <v>3882</v>
      </c>
      <c r="I11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</v>
      </c>
    </row>
    <row r="1127" spans="1:9" x14ac:dyDescent="0.25">
      <c r="A1127" s="1">
        <v>40927</v>
      </c>
      <c r="B1127" s="2" t="s">
        <v>52</v>
      </c>
      <c r="C1127">
        <v>128</v>
      </c>
      <c r="D1127">
        <f>YEAR(cukier[[#This Row],[Data]])</f>
        <v>2012</v>
      </c>
      <c r="E11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127" s="5">
        <f>cukier[[#This Row],[Cena z kg]]*cukier[[#This Row],[KG cukru]]</f>
        <v>288</v>
      </c>
      <c r="G1127">
        <f>IF(B1126=cukier[[#This Row],[NIP]],0,1)</f>
        <v>0</v>
      </c>
      <c r="H1127">
        <f>IF(cukier[[#This Row],[Czy ten sam]]=0,H1126+cukier[[#This Row],[KG cukru]],cukier[[#This Row],[KG cukru]])</f>
        <v>4010</v>
      </c>
      <c r="I11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12.8</v>
      </c>
    </row>
    <row r="1128" spans="1:9" x14ac:dyDescent="0.25">
      <c r="A1128" s="1">
        <v>40933</v>
      </c>
      <c r="B1128" s="2" t="s">
        <v>52</v>
      </c>
      <c r="C1128">
        <v>47</v>
      </c>
      <c r="D1128">
        <f>YEAR(cukier[[#This Row],[Data]])</f>
        <v>2012</v>
      </c>
      <c r="E11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128" s="5">
        <f>cukier[[#This Row],[Cena z kg]]*cukier[[#This Row],[KG cukru]]</f>
        <v>105.75</v>
      </c>
      <c r="G1128">
        <f>IF(B1127=cukier[[#This Row],[NIP]],0,1)</f>
        <v>0</v>
      </c>
      <c r="H1128">
        <f>IF(cukier[[#This Row],[Czy ten sam]]=0,H1127+cukier[[#This Row],[KG cukru]],cukier[[#This Row],[KG cukru]])</f>
        <v>4057</v>
      </c>
      <c r="I11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4.7</v>
      </c>
    </row>
    <row r="1129" spans="1:9" x14ac:dyDescent="0.25">
      <c r="A1129" s="1">
        <v>41136</v>
      </c>
      <c r="B1129" s="2" t="s">
        <v>52</v>
      </c>
      <c r="C1129">
        <v>189</v>
      </c>
      <c r="D1129">
        <f>YEAR(cukier[[#This Row],[Data]])</f>
        <v>2012</v>
      </c>
      <c r="E11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129" s="5">
        <f>cukier[[#This Row],[Cena z kg]]*cukier[[#This Row],[KG cukru]]</f>
        <v>425.25</v>
      </c>
      <c r="G1129">
        <f>IF(B1128=cukier[[#This Row],[NIP]],0,1)</f>
        <v>0</v>
      </c>
      <c r="H1129">
        <f>IF(cukier[[#This Row],[Czy ten sam]]=0,H1128+cukier[[#This Row],[KG cukru]],cukier[[#This Row],[KG cukru]])</f>
        <v>4246</v>
      </c>
      <c r="I11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18.900000000000002</v>
      </c>
    </row>
    <row r="1130" spans="1:9" x14ac:dyDescent="0.25">
      <c r="A1130" s="1">
        <v>41157</v>
      </c>
      <c r="B1130" s="2" t="s">
        <v>52</v>
      </c>
      <c r="C1130">
        <v>59</v>
      </c>
      <c r="D1130">
        <f>YEAR(cukier[[#This Row],[Data]])</f>
        <v>2012</v>
      </c>
      <c r="E11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130" s="5">
        <f>cukier[[#This Row],[Cena z kg]]*cukier[[#This Row],[KG cukru]]</f>
        <v>132.75</v>
      </c>
      <c r="G1130">
        <f>IF(B1129=cukier[[#This Row],[NIP]],0,1)</f>
        <v>0</v>
      </c>
      <c r="H1130">
        <f>IF(cukier[[#This Row],[Czy ten sam]]=0,H1129+cukier[[#This Row],[KG cukru]],cukier[[#This Row],[KG cukru]])</f>
        <v>4305</v>
      </c>
      <c r="I11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1131" spans="1:9" x14ac:dyDescent="0.25">
      <c r="A1131" s="1">
        <v>41180</v>
      </c>
      <c r="B1131" s="2" t="s">
        <v>52</v>
      </c>
      <c r="C1131">
        <v>45</v>
      </c>
      <c r="D1131">
        <f>YEAR(cukier[[#This Row],[Data]])</f>
        <v>2012</v>
      </c>
      <c r="E11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131" s="5">
        <f>cukier[[#This Row],[Cena z kg]]*cukier[[#This Row],[KG cukru]]</f>
        <v>101.25</v>
      </c>
      <c r="G1131">
        <f>IF(B1130=cukier[[#This Row],[NIP]],0,1)</f>
        <v>0</v>
      </c>
      <c r="H1131">
        <f>IF(cukier[[#This Row],[Czy ten sam]]=0,H1130+cukier[[#This Row],[KG cukru]],cukier[[#This Row],[KG cukru]])</f>
        <v>4350</v>
      </c>
      <c r="I11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4.5</v>
      </c>
    </row>
    <row r="1132" spans="1:9" x14ac:dyDescent="0.25">
      <c r="A1132" s="1">
        <v>41294</v>
      </c>
      <c r="B1132" s="2" t="s">
        <v>52</v>
      </c>
      <c r="C1132">
        <v>186</v>
      </c>
      <c r="D1132">
        <f>YEAR(cukier[[#This Row],[Data]])</f>
        <v>2013</v>
      </c>
      <c r="E11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32" s="5">
        <f>cukier[[#This Row],[Cena z kg]]*cukier[[#This Row],[KG cukru]]</f>
        <v>412.92</v>
      </c>
      <c r="G1132">
        <f>IF(B1131=cukier[[#This Row],[NIP]],0,1)</f>
        <v>0</v>
      </c>
      <c r="H1132">
        <f>IF(cukier[[#This Row],[Czy ten sam]]=0,H1131+cukier[[#This Row],[KG cukru]],cukier[[#This Row],[KG cukru]])</f>
        <v>4536</v>
      </c>
      <c r="I11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18.600000000000001</v>
      </c>
    </row>
    <row r="1133" spans="1:9" x14ac:dyDescent="0.25">
      <c r="A1133" s="1">
        <v>41310</v>
      </c>
      <c r="B1133" s="2" t="s">
        <v>52</v>
      </c>
      <c r="C1133">
        <v>56</v>
      </c>
      <c r="D1133">
        <f>YEAR(cukier[[#This Row],[Data]])</f>
        <v>2013</v>
      </c>
      <c r="E11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33" s="5">
        <f>cukier[[#This Row],[Cena z kg]]*cukier[[#This Row],[KG cukru]]</f>
        <v>124.32000000000001</v>
      </c>
      <c r="G1133">
        <f>IF(B1132=cukier[[#This Row],[NIP]],0,1)</f>
        <v>0</v>
      </c>
      <c r="H1133">
        <f>IF(cukier[[#This Row],[Czy ten sam]]=0,H1132+cukier[[#This Row],[KG cukru]],cukier[[#This Row],[KG cukru]])</f>
        <v>4592</v>
      </c>
      <c r="I11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5.6000000000000005</v>
      </c>
    </row>
    <row r="1134" spans="1:9" x14ac:dyDescent="0.25">
      <c r="A1134" s="1">
        <v>41322</v>
      </c>
      <c r="B1134" s="2" t="s">
        <v>52</v>
      </c>
      <c r="C1134">
        <v>200</v>
      </c>
      <c r="D1134">
        <f>YEAR(cukier[[#This Row],[Data]])</f>
        <v>2013</v>
      </c>
      <c r="E11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34" s="5">
        <f>cukier[[#This Row],[Cena z kg]]*cukier[[#This Row],[KG cukru]]</f>
        <v>444.00000000000006</v>
      </c>
      <c r="G1134">
        <f>IF(B1133=cukier[[#This Row],[NIP]],0,1)</f>
        <v>0</v>
      </c>
      <c r="H1134">
        <f>IF(cukier[[#This Row],[Czy ten sam]]=0,H1133+cukier[[#This Row],[KG cukru]],cukier[[#This Row],[KG cukru]])</f>
        <v>4792</v>
      </c>
      <c r="I11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</v>
      </c>
    </row>
    <row r="1135" spans="1:9" x14ac:dyDescent="0.25">
      <c r="A1135" s="1">
        <v>41329</v>
      </c>
      <c r="B1135" s="2" t="s">
        <v>52</v>
      </c>
      <c r="C1135">
        <v>98</v>
      </c>
      <c r="D1135">
        <f>YEAR(cukier[[#This Row],[Data]])</f>
        <v>2013</v>
      </c>
      <c r="E11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35" s="5">
        <f>cukier[[#This Row],[Cena z kg]]*cukier[[#This Row],[KG cukru]]</f>
        <v>217.56000000000003</v>
      </c>
      <c r="G1135">
        <f>IF(B1134=cukier[[#This Row],[NIP]],0,1)</f>
        <v>0</v>
      </c>
      <c r="H1135">
        <f>IF(cukier[[#This Row],[Czy ten sam]]=0,H1134+cukier[[#This Row],[KG cukru]],cukier[[#This Row],[KG cukru]])</f>
        <v>4890</v>
      </c>
      <c r="I11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9.8000000000000007</v>
      </c>
    </row>
    <row r="1136" spans="1:9" x14ac:dyDescent="0.25">
      <c r="A1136" s="1">
        <v>41339</v>
      </c>
      <c r="B1136" s="2" t="s">
        <v>52</v>
      </c>
      <c r="C1136">
        <v>108</v>
      </c>
      <c r="D1136">
        <f>YEAR(cukier[[#This Row],[Data]])</f>
        <v>2013</v>
      </c>
      <c r="E11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36" s="5">
        <f>cukier[[#This Row],[Cena z kg]]*cukier[[#This Row],[KG cukru]]</f>
        <v>239.76000000000002</v>
      </c>
      <c r="G1136">
        <f>IF(B1135=cukier[[#This Row],[NIP]],0,1)</f>
        <v>0</v>
      </c>
      <c r="H1136">
        <f>IF(cukier[[#This Row],[Czy ten sam]]=0,H1135+cukier[[#This Row],[KG cukru]],cukier[[#This Row],[KG cukru]])</f>
        <v>4998</v>
      </c>
      <c r="I11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10.8</v>
      </c>
    </row>
    <row r="1137" spans="1:9" x14ac:dyDescent="0.25">
      <c r="A1137" s="1">
        <v>41406</v>
      </c>
      <c r="B1137" s="2" t="s">
        <v>52</v>
      </c>
      <c r="C1137">
        <v>62</v>
      </c>
      <c r="D1137">
        <f>YEAR(cukier[[#This Row],[Data]])</f>
        <v>2013</v>
      </c>
      <c r="E11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37" s="5">
        <f>cukier[[#This Row],[Cena z kg]]*cukier[[#This Row],[KG cukru]]</f>
        <v>137.64000000000001</v>
      </c>
      <c r="G1137">
        <f>IF(B1136=cukier[[#This Row],[NIP]],0,1)</f>
        <v>0</v>
      </c>
      <c r="H1137">
        <f>IF(cukier[[#This Row],[Czy ten sam]]=0,H1136+cukier[[#This Row],[KG cukru]],cukier[[#This Row],[KG cukru]])</f>
        <v>5060</v>
      </c>
      <c r="I11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6.2</v>
      </c>
    </row>
    <row r="1138" spans="1:9" x14ac:dyDescent="0.25">
      <c r="A1138" s="1">
        <v>41559</v>
      </c>
      <c r="B1138" s="2" t="s">
        <v>52</v>
      </c>
      <c r="C1138">
        <v>57</v>
      </c>
      <c r="D1138">
        <f>YEAR(cukier[[#This Row],[Data]])</f>
        <v>2013</v>
      </c>
      <c r="E11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38" s="5">
        <f>cukier[[#This Row],[Cena z kg]]*cukier[[#This Row],[KG cukru]]</f>
        <v>126.54</v>
      </c>
      <c r="G1138">
        <f>IF(B1137=cukier[[#This Row],[NIP]],0,1)</f>
        <v>0</v>
      </c>
      <c r="H1138">
        <f>IF(cukier[[#This Row],[Czy ten sam]]=0,H1137+cukier[[#This Row],[KG cukru]],cukier[[#This Row],[KG cukru]])</f>
        <v>5117</v>
      </c>
      <c r="I11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</v>
      </c>
    </row>
    <row r="1139" spans="1:9" x14ac:dyDescent="0.25">
      <c r="A1139" s="1">
        <v>41603</v>
      </c>
      <c r="B1139" s="2" t="s">
        <v>52</v>
      </c>
      <c r="C1139">
        <v>29</v>
      </c>
      <c r="D1139">
        <f>YEAR(cukier[[#This Row],[Data]])</f>
        <v>2013</v>
      </c>
      <c r="E11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39" s="5">
        <f>cukier[[#This Row],[Cena z kg]]*cukier[[#This Row],[KG cukru]]</f>
        <v>64.38000000000001</v>
      </c>
      <c r="G1139">
        <f>IF(B1138=cukier[[#This Row],[NIP]],0,1)</f>
        <v>0</v>
      </c>
      <c r="H1139">
        <f>IF(cukier[[#This Row],[Czy ten sam]]=0,H1138+cukier[[#This Row],[KG cukru]],cukier[[#This Row],[KG cukru]])</f>
        <v>5146</v>
      </c>
      <c r="I11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2.9000000000000004</v>
      </c>
    </row>
    <row r="1140" spans="1:9" x14ac:dyDescent="0.25">
      <c r="A1140" s="1">
        <v>41798</v>
      </c>
      <c r="B1140" s="2" t="s">
        <v>52</v>
      </c>
      <c r="C1140">
        <v>35</v>
      </c>
      <c r="D1140">
        <f>YEAR(cukier[[#This Row],[Data]])</f>
        <v>2014</v>
      </c>
      <c r="E11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140" s="5">
        <f>cukier[[#This Row],[Cena z kg]]*cukier[[#This Row],[KG cukru]]</f>
        <v>78.05</v>
      </c>
      <c r="G1140">
        <f>IF(B1139=cukier[[#This Row],[NIP]],0,1)</f>
        <v>0</v>
      </c>
      <c r="H1140">
        <f>IF(cukier[[#This Row],[Czy ten sam]]=0,H1139+cukier[[#This Row],[KG cukru]],cukier[[#This Row],[KG cukru]])</f>
        <v>5181</v>
      </c>
      <c r="I11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3.5</v>
      </c>
    </row>
    <row r="1141" spans="1:9" x14ac:dyDescent="0.25">
      <c r="A1141" s="1">
        <v>41830</v>
      </c>
      <c r="B1141" s="2" t="s">
        <v>52</v>
      </c>
      <c r="C1141">
        <v>91</v>
      </c>
      <c r="D1141">
        <f>YEAR(cukier[[#This Row],[Data]])</f>
        <v>2014</v>
      </c>
      <c r="E11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141" s="5">
        <f>cukier[[#This Row],[Cena z kg]]*cukier[[#This Row],[KG cukru]]</f>
        <v>202.93</v>
      </c>
      <c r="G1141">
        <f>IF(B1140=cukier[[#This Row],[NIP]],0,1)</f>
        <v>0</v>
      </c>
      <c r="H1141">
        <f>IF(cukier[[#This Row],[Czy ten sam]]=0,H1140+cukier[[#This Row],[KG cukru]],cukier[[#This Row],[KG cukru]])</f>
        <v>5272</v>
      </c>
      <c r="I11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9.1</v>
      </c>
    </row>
    <row r="1142" spans="1:9" x14ac:dyDescent="0.25">
      <c r="A1142" s="1">
        <v>41935</v>
      </c>
      <c r="B1142" s="2" t="s">
        <v>52</v>
      </c>
      <c r="C1142">
        <v>188</v>
      </c>
      <c r="D1142">
        <f>YEAR(cukier[[#This Row],[Data]])</f>
        <v>2014</v>
      </c>
      <c r="E11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142" s="5">
        <f>cukier[[#This Row],[Cena z kg]]*cukier[[#This Row],[KG cukru]]</f>
        <v>419.24</v>
      </c>
      <c r="G1142">
        <f>IF(B1141=cukier[[#This Row],[NIP]],0,1)</f>
        <v>0</v>
      </c>
      <c r="H1142">
        <f>IF(cukier[[#This Row],[Czy ten sam]]=0,H1141+cukier[[#This Row],[KG cukru]],cukier[[#This Row],[KG cukru]])</f>
        <v>5460</v>
      </c>
      <c r="I11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18.8</v>
      </c>
    </row>
    <row r="1143" spans="1:9" x14ac:dyDescent="0.25">
      <c r="A1143" s="1">
        <v>39055</v>
      </c>
      <c r="B1143" s="2" t="s">
        <v>130</v>
      </c>
      <c r="C1143">
        <v>7</v>
      </c>
      <c r="D1143">
        <f>YEAR(cukier[[#This Row],[Data]])</f>
        <v>2006</v>
      </c>
      <c r="E11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43" s="5">
        <f>cukier[[#This Row],[Cena z kg]]*cukier[[#This Row],[KG cukru]]</f>
        <v>14.349999999999998</v>
      </c>
      <c r="G1143">
        <f>IF(B1142=cukier[[#This Row],[NIP]],0,1)</f>
        <v>1</v>
      </c>
      <c r="H1143">
        <f>IF(cukier[[#This Row],[Czy ten sam]]=0,H1142+cukier[[#This Row],[KG cukru]],cukier[[#This Row],[KG cukru]])</f>
        <v>7</v>
      </c>
      <c r="I11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44" spans="1:9" x14ac:dyDescent="0.25">
      <c r="A1144" s="1">
        <v>39227</v>
      </c>
      <c r="B1144" s="2" t="s">
        <v>130</v>
      </c>
      <c r="C1144">
        <v>4</v>
      </c>
      <c r="D1144">
        <f>YEAR(cukier[[#This Row],[Data]])</f>
        <v>2007</v>
      </c>
      <c r="E11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44" s="5">
        <f>cukier[[#This Row],[Cena z kg]]*cukier[[#This Row],[KG cukru]]</f>
        <v>8.36</v>
      </c>
      <c r="G1144">
        <f>IF(B1143=cukier[[#This Row],[NIP]],0,1)</f>
        <v>0</v>
      </c>
      <c r="H1144">
        <f>IF(cukier[[#This Row],[Czy ten sam]]=0,H1143+cukier[[#This Row],[KG cukru]],cukier[[#This Row],[KG cukru]])</f>
        <v>11</v>
      </c>
      <c r="I11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45" spans="1:9" x14ac:dyDescent="0.25">
      <c r="A1145" s="1">
        <v>41185</v>
      </c>
      <c r="B1145" s="2" t="s">
        <v>130</v>
      </c>
      <c r="C1145">
        <v>14</v>
      </c>
      <c r="D1145">
        <f>YEAR(cukier[[#This Row],[Data]])</f>
        <v>2012</v>
      </c>
      <c r="E11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145" s="5">
        <f>cukier[[#This Row],[Cena z kg]]*cukier[[#This Row],[KG cukru]]</f>
        <v>31.5</v>
      </c>
      <c r="G1145">
        <f>IF(B1144=cukier[[#This Row],[NIP]],0,1)</f>
        <v>0</v>
      </c>
      <c r="H1145">
        <f>IF(cukier[[#This Row],[Czy ten sam]]=0,H1144+cukier[[#This Row],[KG cukru]],cukier[[#This Row],[KG cukru]])</f>
        <v>25</v>
      </c>
      <c r="I11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46" spans="1:9" x14ac:dyDescent="0.25">
      <c r="A1146" s="1">
        <v>41574</v>
      </c>
      <c r="B1146" s="2" t="s">
        <v>130</v>
      </c>
      <c r="C1146">
        <v>7</v>
      </c>
      <c r="D1146">
        <f>YEAR(cukier[[#This Row],[Data]])</f>
        <v>2013</v>
      </c>
      <c r="E11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46" s="5">
        <f>cukier[[#This Row],[Cena z kg]]*cukier[[#This Row],[KG cukru]]</f>
        <v>15.540000000000001</v>
      </c>
      <c r="G1146">
        <f>IF(B1145=cukier[[#This Row],[NIP]],0,1)</f>
        <v>0</v>
      </c>
      <c r="H1146">
        <f>IF(cukier[[#This Row],[Czy ten sam]]=0,H1145+cukier[[#This Row],[KG cukru]],cukier[[#This Row],[KG cukru]])</f>
        <v>32</v>
      </c>
      <c r="I11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47" spans="1:9" x14ac:dyDescent="0.25">
      <c r="A1147" s="1">
        <v>41795</v>
      </c>
      <c r="B1147" s="2" t="s">
        <v>130</v>
      </c>
      <c r="C1147">
        <v>9</v>
      </c>
      <c r="D1147">
        <f>YEAR(cukier[[#This Row],[Data]])</f>
        <v>2014</v>
      </c>
      <c r="E11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147" s="5">
        <f>cukier[[#This Row],[Cena z kg]]*cukier[[#This Row],[KG cukru]]</f>
        <v>20.07</v>
      </c>
      <c r="G1147">
        <f>IF(B1146=cukier[[#This Row],[NIP]],0,1)</f>
        <v>0</v>
      </c>
      <c r="H1147">
        <f>IF(cukier[[#This Row],[Czy ten sam]]=0,H1146+cukier[[#This Row],[KG cukru]],cukier[[#This Row],[KG cukru]])</f>
        <v>41</v>
      </c>
      <c r="I11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48" spans="1:9" x14ac:dyDescent="0.25">
      <c r="A1148" s="1">
        <v>39150</v>
      </c>
      <c r="B1148" s="2" t="s">
        <v>137</v>
      </c>
      <c r="C1148">
        <v>13</v>
      </c>
      <c r="D1148">
        <f>YEAR(cukier[[#This Row],[Data]])</f>
        <v>2007</v>
      </c>
      <c r="E11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48" s="5">
        <f>cukier[[#This Row],[Cena z kg]]*cukier[[#This Row],[KG cukru]]</f>
        <v>27.169999999999998</v>
      </c>
      <c r="G1148">
        <f>IF(B1147=cukier[[#This Row],[NIP]],0,1)</f>
        <v>1</v>
      </c>
      <c r="H1148">
        <f>IF(cukier[[#This Row],[Czy ten sam]]=0,H1147+cukier[[#This Row],[KG cukru]],cukier[[#This Row],[KG cukru]])</f>
        <v>13</v>
      </c>
      <c r="I11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49" spans="1:9" x14ac:dyDescent="0.25">
      <c r="A1149" s="1">
        <v>39614</v>
      </c>
      <c r="B1149" s="2" t="s">
        <v>137</v>
      </c>
      <c r="C1149">
        <v>12</v>
      </c>
      <c r="D1149">
        <f>YEAR(cukier[[#This Row],[Data]])</f>
        <v>2008</v>
      </c>
      <c r="E11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49" s="5">
        <f>cukier[[#This Row],[Cena z kg]]*cukier[[#This Row],[KG cukru]]</f>
        <v>25.799999999999997</v>
      </c>
      <c r="G1149">
        <f>IF(B1148=cukier[[#This Row],[NIP]],0,1)</f>
        <v>0</v>
      </c>
      <c r="H1149">
        <f>IF(cukier[[#This Row],[Czy ten sam]]=0,H1148+cukier[[#This Row],[KG cukru]],cukier[[#This Row],[KG cukru]])</f>
        <v>25</v>
      </c>
      <c r="I11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0" spans="1:9" x14ac:dyDescent="0.25">
      <c r="A1150" s="1">
        <v>41149</v>
      </c>
      <c r="B1150" s="2" t="s">
        <v>137</v>
      </c>
      <c r="C1150">
        <v>1</v>
      </c>
      <c r="D1150">
        <f>YEAR(cukier[[#This Row],[Data]])</f>
        <v>2012</v>
      </c>
      <c r="E11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150" s="5">
        <f>cukier[[#This Row],[Cena z kg]]*cukier[[#This Row],[KG cukru]]</f>
        <v>2.25</v>
      </c>
      <c r="G1150">
        <f>IF(B1149=cukier[[#This Row],[NIP]],0,1)</f>
        <v>0</v>
      </c>
      <c r="H1150">
        <f>IF(cukier[[#This Row],[Czy ten sam]]=0,H1149+cukier[[#This Row],[KG cukru]],cukier[[#This Row],[KG cukru]])</f>
        <v>26</v>
      </c>
      <c r="I11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1" spans="1:9" x14ac:dyDescent="0.25">
      <c r="A1151" s="1">
        <v>41451</v>
      </c>
      <c r="B1151" s="2" t="s">
        <v>137</v>
      </c>
      <c r="C1151">
        <v>9</v>
      </c>
      <c r="D1151">
        <f>YEAR(cukier[[#This Row],[Data]])</f>
        <v>2013</v>
      </c>
      <c r="E11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151" s="5">
        <f>cukier[[#This Row],[Cena z kg]]*cukier[[#This Row],[KG cukru]]</f>
        <v>19.98</v>
      </c>
      <c r="G1151">
        <f>IF(B1150=cukier[[#This Row],[NIP]],0,1)</f>
        <v>0</v>
      </c>
      <c r="H1151">
        <f>IF(cukier[[#This Row],[Czy ten sam]]=0,H1150+cukier[[#This Row],[KG cukru]],cukier[[#This Row],[KG cukru]])</f>
        <v>35</v>
      </c>
      <c r="I11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2" spans="1:9" x14ac:dyDescent="0.25">
      <c r="A1152" s="1">
        <v>41761</v>
      </c>
      <c r="B1152" s="2" t="s">
        <v>137</v>
      </c>
      <c r="C1152">
        <v>4</v>
      </c>
      <c r="D1152">
        <f>YEAR(cukier[[#This Row],[Data]])</f>
        <v>2014</v>
      </c>
      <c r="E11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152" s="5">
        <f>cukier[[#This Row],[Cena z kg]]*cukier[[#This Row],[KG cukru]]</f>
        <v>8.92</v>
      </c>
      <c r="G1152">
        <f>IF(B1151=cukier[[#This Row],[NIP]],0,1)</f>
        <v>0</v>
      </c>
      <c r="H1152">
        <f>IF(cukier[[#This Row],[Czy ten sam]]=0,H1151+cukier[[#This Row],[KG cukru]],cukier[[#This Row],[KG cukru]])</f>
        <v>39</v>
      </c>
      <c r="I11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3" spans="1:9" x14ac:dyDescent="0.25">
      <c r="A1153" s="1">
        <v>40899</v>
      </c>
      <c r="B1153" s="2" t="s">
        <v>224</v>
      </c>
      <c r="C1153">
        <v>4</v>
      </c>
      <c r="D1153">
        <f>YEAR(cukier[[#This Row],[Data]])</f>
        <v>2011</v>
      </c>
      <c r="E11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153" s="5">
        <f>cukier[[#This Row],[Cena z kg]]*cukier[[#This Row],[KG cukru]]</f>
        <v>8.8000000000000007</v>
      </c>
      <c r="G1153">
        <f>IF(B1152=cukier[[#This Row],[NIP]],0,1)</f>
        <v>1</v>
      </c>
      <c r="H1153">
        <f>IF(cukier[[#This Row],[Czy ten sam]]=0,H1152+cukier[[#This Row],[KG cukru]],cukier[[#This Row],[KG cukru]])</f>
        <v>4</v>
      </c>
      <c r="I11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4" spans="1:9" x14ac:dyDescent="0.25">
      <c r="A1154" s="1">
        <v>41014</v>
      </c>
      <c r="B1154" s="2" t="s">
        <v>224</v>
      </c>
      <c r="C1154">
        <v>14</v>
      </c>
      <c r="D1154">
        <f>YEAR(cukier[[#This Row],[Data]])</f>
        <v>2012</v>
      </c>
      <c r="E11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154" s="5">
        <f>cukier[[#This Row],[Cena z kg]]*cukier[[#This Row],[KG cukru]]</f>
        <v>31.5</v>
      </c>
      <c r="G1154">
        <f>IF(B1153=cukier[[#This Row],[NIP]],0,1)</f>
        <v>0</v>
      </c>
      <c r="H1154">
        <f>IF(cukier[[#This Row],[Czy ten sam]]=0,H1153+cukier[[#This Row],[KG cukru]],cukier[[#This Row],[KG cukru]])</f>
        <v>18</v>
      </c>
      <c r="I11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5" spans="1:9" x14ac:dyDescent="0.25">
      <c r="A1155" s="1">
        <v>39158</v>
      </c>
      <c r="B1155" s="2" t="s">
        <v>138</v>
      </c>
      <c r="C1155">
        <v>10</v>
      </c>
      <c r="D1155">
        <f>YEAR(cukier[[#This Row],[Data]])</f>
        <v>2007</v>
      </c>
      <c r="E11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55" s="5">
        <f>cukier[[#This Row],[Cena z kg]]*cukier[[#This Row],[KG cukru]]</f>
        <v>20.9</v>
      </c>
      <c r="G1155">
        <f>IF(B1154=cukier[[#This Row],[NIP]],0,1)</f>
        <v>1</v>
      </c>
      <c r="H1155">
        <f>IF(cukier[[#This Row],[Czy ten sam]]=0,H1154+cukier[[#This Row],[KG cukru]],cukier[[#This Row],[KG cukru]])</f>
        <v>10</v>
      </c>
      <c r="I11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6" spans="1:9" x14ac:dyDescent="0.25">
      <c r="A1156" s="1">
        <v>38918</v>
      </c>
      <c r="B1156" s="2" t="s">
        <v>121</v>
      </c>
      <c r="C1156">
        <v>3</v>
      </c>
      <c r="D1156">
        <f>YEAR(cukier[[#This Row],[Data]])</f>
        <v>2006</v>
      </c>
      <c r="E11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56" s="5">
        <f>cukier[[#This Row],[Cena z kg]]*cukier[[#This Row],[KG cukru]]</f>
        <v>6.1499999999999995</v>
      </c>
      <c r="G1156">
        <f>IF(B1155=cukier[[#This Row],[NIP]],0,1)</f>
        <v>1</v>
      </c>
      <c r="H1156">
        <f>IF(cukier[[#This Row],[Czy ten sam]]=0,H1155+cukier[[#This Row],[KG cukru]],cukier[[#This Row],[KG cukru]])</f>
        <v>3</v>
      </c>
      <c r="I11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7" spans="1:9" x14ac:dyDescent="0.25">
      <c r="A1157" s="1">
        <v>39278</v>
      </c>
      <c r="B1157" s="2" t="s">
        <v>121</v>
      </c>
      <c r="C1157">
        <v>9</v>
      </c>
      <c r="D1157">
        <f>YEAR(cukier[[#This Row],[Data]])</f>
        <v>2007</v>
      </c>
      <c r="E11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57" s="5">
        <f>cukier[[#This Row],[Cena z kg]]*cukier[[#This Row],[KG cukru]]</f>
        <v>18.809999999999999</v>
      </c>
      <c r="G1157">
        <f>IF(B1156=cukier[[#This Row],[NIP]],0,1)</f>
        <v>0</v>
      </c>
      <c r="H1157">
        <f>IF(cukier[[#This Row],[Czy ten sam]]=0,H1156+cukier[[#This Row],[KG cukru]],cukier[[#This Row],[KG cukru]])</f>
        <v>12</v>
      </c>
      <c r="I11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8" spans="1:9" x14ac:dyDescent="0.25">
      <c r="A1158" s="1">
        <v>38792</v>
      </c>
      <c r="B1158" s="2" t="s">
        <v>101</v>
      </c>
      <c r="C1158">
        <v>20</v>
      </c>
      <c r="D1158">
        <f>YEAR(cukier[[#This Row],[Data]])</f>
        <v>2006</v>
      </c>
      <c r="E11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58" s="5">
        <f>cukier[[#This Row],[Cena z kg]]*cukier[[#This Row],[KG cukru]]</f>
        <v>41</v>
      </c>
      <c r="G1158">
        <f>IF(B1157=cukier[[#This Row],[NIP]],0,1)</f>
        <v>1</v>
      </c>
      <c r="H1158">
        <f>IF(cukier[[#This Row],[Czy ten sam]]=0,H1157+cukier[[#This Row],[KG cukru]],cukier[[#This Row],[KG cukru]])</f>
        <v>20</v>
      </c>
      <c r="I11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59" spans="1:9" x14ac:dyDescent="0.25">
      <c r="A1159" s="1">
        <v>39667</v>
      </c>
      <c r="B1159" s="2" t="s">
        <v>101</v>
      </c>
      <c r="C1159">
        <v>16</v>
      </c>
      <c r="D1159">
        <f>YEAR(cukier[[#This Row],[Data]])</f>
        <v>2008</v>
      </c>
      <c r="E11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59" s="5">
        <f>cukier[[#This Row],[Cena z kg]]*cukier[[#This Row],[KG cukru]]</f>
        <v>34.4</v>
      </c>
      <c r="G1159">
        <f>IF(B1158=cukier[[#This Row],[NIP]],0,1)</f>
        <v>0</v>
      </c>
      <c r="H1159">
        <f>IF(cukier[[#This Row],[Czy ten sam]]=0,H1158+cukier[[#This Row],[KG cukru]],cukier[[#This Row],[KG cukru]])</f>
        <v>36</v>
      </c>
      <c r="I11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0" spans="1:9" x14ac:dyDescent="0.25">
      <c r="A1160" s="1">
        <v>39247</v>
      </c>
      <c r="B1160" s="2" t="s">
        <v>143</v>
      </c>
      <c r="C1160">
        <v>9</v>
      </c>
      <c r="D1160">
        <f>YEAR(cukier[[#This Row],[Data]])</f>
        <v>2007</v>
      </c>
      <c r="E11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60" s="5">
        <f>cukier[[#This Row],[Cena z kg]]*cukier[[#This Row],[KG cukru]]</f>
        <v>18.809999999999999</v>
      </c>
      <c r="G1160">
        <f>IF(B1159=cukier[[#This Row],[NIP]],0,1)</f>
        <v>1</v>
      </c>
      <c r="H1160">
        <f>IF(cukier[[#This Row],[Czy ten sam]]=0,H1159+cukier[[#This Row],[KG cukru]],cukier[[#This Row],[KG cukru]])</f>
        <v>9</v>
      </c>
      <c r="I11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1" spans="1:9" x14ac:dyDescent="0.25">
      <c r="A1161" s="1">
        <v>40184</v>
      </c>
      <c r="B1161" s="2" t="s">
        <v>143</v>
      </c>
      <c r="C1161">
        <v>13</v>
      </c>
      <c r="D1161">
        <f>YEAR(cukier[[#This Row],[Data]])</f>
        <v>2010</v>
      </c>
      <c r="E11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61" s="5">
        <f>cukier[[#This Row],[Cena z kg]]*cukier[[#This Row],[KG cukru]]</f>
        <v>27.3</v>
      </c>
      <c r="G1161">
        <f>IF(B1160=cukier[[#This Row],[NIP]],0,1)</f>
        <v>0</v>
      </c>
      <c r="H1161">
        <f>IF(cukier[[#This Row],[Czy ten sam]]=0,H1160+cukier[[#This Row],[KG cukru]],cukier[[#This Row],[KG cukru]])</f>
        <v>22</v>
      </c>
      <c r="I11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2" spans="1:9" x14ac:dyDescent="0.25">
      <c r="A1162" s="1">
        <v>39069</v>
      </c>
      <c r="B1162" s="2" t="s">
        <v>135</v>
      </c>
      <c r="C1162">
        <v>15</v>
      </c>
      <c r="D1162">
        <f>YEAR(cukier[[#This Row],[Data]])</f>
        <v>2006</v>
      </c>
      <c r="E11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62" s="5">
        <f>cukier[[#This Row],[Cena z kg]]*cukier[[#This Row],[KG cukru]]</f>
        <v>30.749999999999996</v>
      </c>
      <c r="G1162">
        <f>IF(B1161=cukier[[#This Row],[NIP]],0,1)</f>
        <v>1</v>
      </c>
      <c r="H1162">
        <f>IF(cukier[[#This Row],[Czy ten sam]]=0,H1161+cukier[[#This Row],[KG cukru]],cukier[[#This Row],[KG cukru]])</f>
        <v>15</v>
      </c>
      <c r="I11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3" spans="1:9" x14ac:dyDescent="0.25">
      <c r="A1163" s="1">
        <v>38863</v>
      </c>
      <c r="B1163" s="2" t="s">
        <v>112</v>
      </c>
      <c r="C1163">
        <v>15</v>
      </c>
      <c r="D1163">
        <f>YEAR(cukier[[#This Row],[Data]])</f>
        <v>2006</v>
      </c>
      <c r="E11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63" s="5">
        <f>cukier[[#This Row],[Cena z kg]]*cukier[[#This Row],[KG cukru]]</f>
        <v>30.749999999999996</v>
      </c>
      <c r="G1163">
        <f>IF(B1162=cukier[[#This Row],[NIP]],0,1)</f>
        <v>1</v>
      </c>
      <c r="H1163">
        <f>IF(cukier[[#This Row],[Czy ten sam]]=0,H1162+cukier[[#This Row],[KG cukru]],cukier[[#This Row],[KG cukru]])</f>
        <v>15</v>
      </c>
      <c r="I11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4" spans="1:9" x14ac:dyDescent="0.25">
      <c r="A1164" s="1">
        <v>39173</v>
      </c>
      <c r="B1164" s="2" t="s">
        <v>112</v>
      </c>
      <c r="C1164">
        <v>11</v>
      </c>
      <c r="D1164">
        <f>YEAR(cukier[[#This Row],[Data]])</f>
        <v>2007</v>
      </c>
      <c r="E11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64" s="5">
        <f>cukier[[#This Row],[Cena z kg]]*cukier[[#This Row],[KG cukru]]</f>
        <v>22.99</v>
      </c>
      <c r="G1164">
        <f>IF(B1163=cukier[[#This Row],[NIP]],0,1)</f>
        <v>0</v>
      </c>
      <c r="H1164">
        <f>IF(cukier[[#This Row],[Czy ten sam]]=0,H1163+cukier[[#This Row],[KG cukru]],cukier[[#This Row],[KG cukru]])</f>
        <v>26</v>
      </c>
      <c r="I11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5" spans="1:9" x14ac:dyDescent="0.25">
      <c r="A1165" s="1">
        <v>39484</v>
      </c>
      <c r="B1165" s="2" t="s">
        <v>112</v>
      </c>
      <c r="C1165">
        <v>16</v>
      </c>
      <c r="D1165">
        <f>YEAR(cukier[[#This Row],[Data]])</f>
        <v>2008</v>
      </c>
      <c r="E11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65" s="5">
        <f>cukier[[#This Row],[Cena z kg]]*cukier[[#This Row],[KG cukru]]</f>
        <v>34.4</v>
      </c>
      <c r="G1165">
        <f>IF(B1164=cukier[[#This Row],[NIP]],0,1)</f>
        <v>0</v>
      </c>
      <c r="H1165">
        <f>IF(cukier[[#This Row],[Czy ten sam]]=0,H1164+cukier[[#This Row],[KG cukru]],cukier[[#This Row],[KG cukru]])</f>
        <v>42</v>
      </c>
      <c r="I11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6" spans="1:9" x14ac:dyDescent="0.25">
      <c r="A1166" s="1">
        <v>39491</v>
      </c>
      <c r="B1166" s="2" t="s">
        <v>112</v>
      </c>
      <c r="C1166">
        <v>17</v>
      </c>
      <c r="D1166">
        <f>YEAR(cukier[[#This Row],[Data]])</f>
        <v>2008</v>
      </c>
      <c r="E11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66" s="5">
        <f>cukier[[#This Row],[Cena z kg]]*cukier[[#This Row],[KG cukru]]</f>
        <v>36.549999999999997</v>
      </c>
      <c r="G1166">
        <f>IF(B1165=cukier[[#This Row],[NIP]],0,1)</f>
        <v>0</v>
      </c>
      <c r="H1166">
        <f>IF(cukier[[#This Row],[Czy ten sam]]=0,H1165+cukier[[#This Row],[KG cukru]],cukier[[#This Row],[KG cukru]])</f>
        <v>59</v>
      </c>
      <c r="I11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7" spans="1:9" x14ac:dyDescent="0.25">
      <c r="A1167" s="1">
        <v>40337</v>
      </c>
      <c r="B1167" s="2" t="s">
        <v>112</v>
      </c>
      <c r="C1167">
        <v>10</v>
      </c>
      <c r="D1167">
        <f>YEAR(cukier[[#This Row],[Data]])</f>
        <v>2010</v>
      </c>
      <c r="E11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167" s="5">
        <f>cukier[[#This Row],[Cena z kg]]*cukier[[#This Row],[KG cukru]]</f>
        <v>21</v>
      </c>
      <c r="G1167">
        <f>IF(B1166=cukier[[#This Row],[NIP]],0,1)</f>
        <v>0</v>
      </c>
      <c r="H1167">
        <f>IF(cukier[[#This Row],[Czy ten sam]]=0,H1166+cukier[[#This Row],[KG cukru]],cukier[[#This Row],[KG cukru]])</f>
        <v>69</v>
      </c>
      <c r="I11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168" spans="1:9" x14ac:dyDescent="0.25">
      <c r="A1168" s="1">
        <v>38397</v>
      </c>
      <c r="B1168" s="2" t="s">
        <v>17</v>
      </c>
      <c r="C1168">
        <v>321</v>
      </c>
      <c r="D1168">
        <f>YEAR(cukier[[#This Row],[Data]])</f>
        <v>2005</v>
      </c>
      <c r="E11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168" s="5">
        <f>cukier[[#This Row],[Cena z kg]]*cukier[[#This Row],[KG cukru]]</f>
        <v>642</v>
      </c>
      <c r="G1168">
        <f>IF(B1167=cukier[[#This Row],[NIP]],0,1)</f>
        <v>1</v>
      </c>
      <c r="H1168">
        <f>IF(cukier[[#This Row],[Czy ten sam]]=0,H1167+cukier[[#This Row],[KG cukru]],cukier[[#This Row],[KG cukru]])</f>
        <v>321</v>
      </c>
      <c r="I11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16.05</v>
      </c>
    </row>
    <row r="1169" spans="1:9" x14ac:dyDescent="0.25">
      <c r="A1169" s="1">
        <v>38460</v>
      </c>
      <c r="B1169" s="2" t="s">
        <v>17</v>
      </c>
      <c r="C1169">
        <v>492</v>
      </c>
      <c r="D1169">
        <f>YEAR(cukier[[#This Row],[Data]])</f>
        <v>2005</v>
      </c>
      <c r="E11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169" s="5">
        <f>cukier[[#This Row],[Cena z kg]]*cukier[[#This Row],[KG cukru]]</f>
        <v>984</v>
      </c>
      <c r="G1169">
        <f>IF(B1168=cukier[[#This Row],[NIP]],0,1)</f>
        <v>0</v>
      </c>
      <c r="H1169">
        <f>IF(cukier[[#This Row],[Czy ten sam]]=0,H1168+cukier[[#This Row],[KG cukru]],cukier[[#This Row],[KG cukru]])</f>
        <v>813</v>
      </c>
      <c r="I11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24.6</v>
      </c>
    </row>
    <row r="1170" spans="1:9" x14ac:dyDescent="0.25">
      <c r="A1170" s="1">
        <v>38472</v>
      </c>
      <c r="B1170" s="2" t="s">
        <v>17</v>
      </c>
      <c r="C1170">
        <v>201</v>
      </c>
      <c r="D1170">
        <f>YEAR(cukier[[#This Row],[Data]])</f>
        <v>2005</v>
      </c>
      <c r="E11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170" s="5">
        <f>cukier[[#This Row],[Cena z kg]]*cukier[[#This Row],[KG cukru]]</f>
        <v>402</v>
      </c>
      <c r="G1170">
        <f>IF(B1169=cukier[[#This Row],[NIP]],0,1)</f>
        <v>0</v>
      </c>
      <c r="H1170">
        <f>IF(cukier[[#This Row],[Czy ten sam]]=0,H1169+cukier[[#This Row],[KG cukru]],cukier[[#This Row],[KG cukru]])</f>
        <v>1014</v>
      </c>
      <c r="I11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20.100000000000001</v>
      </c>
    </row>
    <row r="1171" spans="1:9" x14ac:dyDescent="0.25">
      <c r="A1171" s="1">
        <v>38716</v>
      </c>
      <c r="B1171" s="2" t="s">
        <v>17</v>
      </c>
      <c r="C1171">
        <v>367</v>
      </c>
      <c r="D1171">
        <f>YEAR(cukier[[#This Row],[Data]])</f>
        <v>2005</v>
      </c>
      <c r="E11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171" s="5">
        <f>cukier[[#This Row],[Cena z kg]]*cukier[[#This Row],[KG cukru]]</f>
        <v>734</v>
      </c>
      <c r="G1171">
        <f>IF(B1170=cukier[[#This Row],[NIP]],0,1)</f>
        <v>0</v>
      </c>
      <c r="H1171">
        <f>IF(cukier[[#This Row],[Czy ten sam]]=0,H1170+cukier[[#This Row],[KG cukru]],cukier[[#This Row],[KG cukru]])</f>
        <v>1381</v>
      </c>
      <c r="I11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36.700000000000003</v>
      </c>
    </row>
    <row r="1172" spans="1:9" x14ac:dyDescent="0.25">
      <c r="A1172" s="1">
        <v>38741</v>
      </c>
      <c r="B1172" s="2" t="s">
        <v>17</v>
      </c>
      <c r="C1172">
        <v>195</v>
      </c>
      <c r="D1172">
        <f>YEAR(cukier[[#This Row],[Data]])</f>
        <v>2006</v>
      </c>
      <c r="E11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72" s="5">
        <f>cukier[[#This Row],[Cena z kg]]*cukier[[#This Row],[KG cukru]]</f>
        <v>399.74999999999994</v>
      </c>
      <c r="G1172">
        <f>IF(B1171=cukier[[#This Row],[NIP]],0,1)</f>
        <v>0</v>
      </c>
      <c r="H1172">
        <f>IF(cukier[[#This Row],[Czy ten sam]]=0,H1171+cukier[[#This Row],[KG cukru]],cukier[[#This Row],[KG cukru]])</f>
        <v>1576</v>
      </c>
      <c r="I11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19.5</v>
      </c>
    </row>
    <row r="1173" spans="1:9" x14ac:dyDescent="0.25">
      <c r="A1173" s="1">
        <v>38751</v>
      </c>
      <c r="B1173" s="2" t="s">
        <v>17</v>
      </c>
      <c r="C1173">
        <v>369</v>
      </c>
      <c r="D1173">
        <f>YEAR(cukier[[#This Row],[Data]])</f>
        <v>2006</v>
      </c>
      <c r="E11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73" s="5">
        <f>cukier[[#This Row],[Cena z kg]]*cukier[[#This Row],[KG cukru]]</f>
        <v>756.44999999999993</v>
      </c>
      <c r="G1173">
        <f>IF(B1172=cukier[[#This Row],[NIP]],0,1)</f>
        <v>0</v>
      </c>
      <c r="H1173">
        <f>IF(cukier[[#This Row],[Czy ten sam]]=0,H1172+cukier[[#This Row],[KG cukru]],cukier[[#This Row],[KG cukru]])</f>
        <v>1945</v>
      </c>
      <c r="I11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36.9</v>
      </c>
    </row>
    <row r="1174" spans="1:9" x14ac:dyDescent="0.25">
      <c r="A1174" s="1">
        <v>38757</v>
      </c>
      <c r="B1174" s="2" t="s">
        <v>17</v>
      </c>
      <c r="C1174">
        <v>464</v>
      </c>
      <c r="D1174">
        <f>YEAR(cukier[[#This Row],[Data]])</f>
        <v>2006</v>
      </c>
      <c r="E11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74" s="5">
        <f>cukier[[#This Row],[Cena z kg]]*cukier[[#This Row],[KG cukru]]</f>
        <v>951.19999999999993</v>
      </c>
      <c r="G1174">
        <f>IF(B1173=cukier[[#This Row],[NIP]],0,1)</f>
        <v>0</v>
      </c>
      <c r="H1174">
        <f>IF(cukier[[#This Row],[Czy ten sam]]=0,H1173+cukier[[#This Row],[KG cukru]],cukier[[#This Row],[KG cukru]])</f>
        <v>2409</v>
      </c>
      <c r="I11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46.400000000000006</v>
      </c>
    </row>
    <row r="1175" spans="1:9" x14ac:dyDescent="0.25">
      <c r="A1175" s="1">
        <v>38826</v>
      </c>
      <c r="B1175" s="2" t="s">
        <v>17</v>
      </c>
      <c r="C1175">
        <v>110</v>
      </c>
      <c r="D1175">
        <f>YEAR(cukier[[#This Row],[Data]])</f>
        <v>2006</v>
      </c>
      <c r="E11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75" s="5">
        <f>cukier[[#This Row],[Cena z kg]]*cukier[[#This Row],[KG cukru]]</f>
        <v>225.49999999999997</v>
      </c>
      <c r="G1175">
        <f>IF(B1174=cukier[[#This Row],[NIP]],0,1)</f>
        <v>0</v>
      </c>
      <c r="H1175">
        <f>IF(cukier[[#This Row],[Czy ten sam]]=0,H1174+cukier[[#This Row],[KG cukru]],cukier[[#This Row],[KG cukru]])</f>
        <v>2519</v>
      </c>
      <c r="I11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</v>
      </c>
    </row>
    <row r="1176" spans="1:9" x14ac:dyDescent="0.25">
      <c r="A1176" s="1">
        <v>38865</v>
      </c>
      <c r="B1176" s="2" t="s">
        <v>17</v>
      </c>
      <c r="C1176">
        <v>460</v>
      </c>
      <c r="D1176">
        <f>YEAR(cukier[[#This Row],[Data]])</f>
        <v>2006</v>
      </c>
      <c r="E11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76" s="5">
        <f>cukier[[#This Row],[Cena z kg]]*cukier[[#This Row],[KG cukru]]</f>
        <v>942.99999999999989</v>
      </c>
      <c r="G1176">
        <f>IF(B1175=cukier[[#This Row],[NIP]],0,1)</f>
        <v>0</v>
      </c>
      <c r="H1176">
        <f>IF(cukier[[#This Row],[Czy ten sam]]=0,H1175+cukier[[#This Row],[KG cukru]],cukier[[#This Row],[KG cukru]])</f>
        <v>2979</v>
      </c>
      <c r="I11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</v>
      </c>
    </row>
    <row r="1177" spans="1:9" x14ac:dyDescent="0.25">
      <c r="A1177" s="1">
        <v>38923</v>
      </c>
      <c r="B1177" s="2" t="s">
        <v>17</v>
      </c>
      <c r="C1177">
        <v>296</v>
      </c>
      <c r="D1177">
        <f>YEAR(cukier[[#This Row],[Data]])</f>
        <v>2006</v>
      </c>
      <c r="E11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77" s="5">
        <f>cukier[[#This Row],[Cena z kg]]*cukier[[#This Row],[KG cukru]]</f>
        <v>606.79999999999995</v>
      </c>
      <c r="G1177">
        <f>IF(B1176=cukier[[#This Row],[NIP]],0,1)</f>
        <v>0</v>
      </c>
      <c r="H1177">
        <f>IF(cukier[[#This Row],[Czy ten sam]]=0,H1176+cukier[[#This Row],[KG cukru]],cukier[[#This Row],[KG cukru]])</f>
        <v>3275</v>
      </c>
      <c r="I11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29.6</v>
      </c>
    </row>
    <row r="1178" spans="1:9" x14ac:dyDescent="0.25">
      <c r="A1178" s="1">
        <v>38998</v>
      </c>
      <c r="B1178" s="2" t="s">
        <v>17</v>
      </c>
      <c r="C1178">
        <v>283</v>
      </c>
      <c r="D1178">
        <f>YEAR(cukier[[#This Row],[Data]])</f>
        <v>2006</v>
      </c>
      <c r="E11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78" s="5">
        <f>cukier[[#This Row],[Cena z kg]]*cukier[[#This Row],[KG cukru]]</f>
        <v>580.15</v>
      </c>
      <c r="G1178">
        <f>IF(B1177=cukier[[#This Row],[NIP]],0,1)</f>
        <v>0</v>
      </c>
      <c r="H1178">
        <f>IF(cukier[[#This Row],[Czy ten sam]]=0,H1177+cukier[[#This Row],[KG cukru]],cukier[[#This Row],[KG cukru]])</f>
        <v>3558</v>
      </c>
      <c r="I11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28.3</v>
      </c>
    </row>
    <row r="1179" spans="1:9" x14ac:dyDescent="0.25">
      <c r="A1179" s="1">
        <v>39009</v>
      </c>
      <c r="B1179" s="2" t="s">
        <v>17</v>
      </c>
      <c r="C1179">
        <v>115</v>
      </c>
      <c r="D1179">
        <f>YEAR(cukier[[#This Row],[Data]])</f>
        <v>2006</v>
      </c>
      <c r="E11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79" s="5">
        <f>cukier[[#This Row],[Cena z kg]]*cukier[[#This Row],[KG cukru]]</f>
        <v>235.74999999999997</v>
      </c>
      <c r="G1179">
        <f>IF(B1178=cukier[[#This Row],[NIP]],0,1)</f>
        <v>0</v>
      </c>
      <c r="H1179">
        <f>IF(cukier[[#This Row],[Czy ten sam]]=0,H1178+cukier[[#This Row],[KG cukru]],cukier[[#This Row],[KG cukru]])</f>
        <v>3673</v>
      </c>
      <c r="I11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11.5</v>
      </c>
    </row>
    <row r="1180" spans="1:9" x14ac:dyDescent="0.25">
      <c r="A1180" s="1">
        <v>39019</v>
      </c>
      <c r="B1180" s="2" t="s">
        <v>17</v>
      </c>
      <c r="C1180">
        <v>465</v>
      </c>
      <c r="D1180">
        <f>YEAR(cukier[[#This Row],[Data]])</f>
        <v>2006</v>
      </c>
      <c r="E11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80" s="5">
        <f>cukier[[#This Row],[Cena z kg]]*cukier[[#This Row],[KG cukru]]</f>
        <v>953.24999999999989</v>
      </c>
      <c r="G1180">
        <f>IF(B1179=cukier[[#This Row],[NIP]],0,1)</f>
        <v>0</v>
      </c>
      <c r="H1180">
        <f>IF(cukier[[#This Row],[Czy ten sam]]=0,H1179+cukier[[#This Row],[KG cukru]],cukier[[#This Row],[KG cukru]])</f>
        <v>4138</v>
      </c>
      <c r="I11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46.5</v>
      </c>
    </row>
    <row r="1181" spans="1:9" x14ac:dyDescent="0.25">
      <c r="A1181" s="1">
        <v>39081</v>
      </c>
      <c r="B1181" s="2" t="s">
        <v>17</v>
      </c>
      <c r="C1181">
        <v>458</v>
      </c>
      <c r="D1181">
        <f>YEAR(cukier[[#This Row],[Data]])</f>
        <v>2006</v>
      </c>
      <c r="E11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181" s="5">
        <f>cukier[[#This Row],[Cena z kg]]*cukier[[#This Row],[KG cukru]]</f>
        <v>938.89999999999986</v>
      </c>
      <c r="G1181">
        <f>IF(B1180=cukier[[#This Row],[NIP]],0,1)</f>
        <v>0</v>
      </c>
      <c r="H1181">
        <f>IF(cukier[[#This Row],[Czy ten sam]]=0,H1180+cukier[[#This Row],[KG cukru]],cukier[[#This Row],[KG cukru]])</f>
        <v>4596</v>
      </c>
      <c r="I11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45.800000000000004</v>
      </c>
    </row>
    <row r="1182" spans="1:9" x14ac:dyDescent="0.25">
      <c r="A1182" s="1">
        <v>39092</v>
      </c>
      <c r="B1182" s="2" t="s">
        <v>17</v>
      </c>
      <c r="C1182">
        <v>459</v>
      </c>
      <c r="D1182">
        <f>YEAR(cukier[[#This Row],[Data]])</f>
        <v>2007</v>
      </c>
      <c r="E11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82" s="5">
        <f>cukier[[#This Row],[Cena z kg]]*cukier[[#This Row],[KG cukru]]</f>
        <v>959.31</v>
      </c>
      <c r="G1182">
        <f>IF(B1181=cukier[[#This Row],[NIP]],0,1)</f>
        <v>0</v>
      </c>
      <c r="H1182">
        <f>IF(cukier[[#This Row],[Czy ten sam]]=0,H1181+cukier[[#This Row],[KG cukru]],cukier[[#This Row],[KG cukru]])</f>
        <v>5055</v>
      </c>
      <c r="I11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45.900000000000006</v>
      </c>
    </row>
    <row r="1183" spans="1:9" x14ac:dyDescent="0.25">
      <c r="A1183" s="1">
        <v>39109</v>
      </c>
      <c r="B1183" s="2" t="s">
        <v>17</v>
      </c>
      <c r="C1183">
        <v>114</v>
      </c>
      <c r="D1183">
        <f>YEAR(cukier[[#This Row],[Data]])</f>
        <v>2007</v>
      </c>
      <c r="E11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83" s="5">
        <f>cukier[[#This Row],[Cena z kg]]*cukier[[#This Row],[KG cukru]]</f>
        <v>238.26</v>
      </c>
      <c r="G1183">
        <f>IF(B1182=cukier[[#This Row],[NIP]],0,1)</f>
        <v>0</v>
      </c>
      <c r="H1183">
        <f>IF(cukier[[#This Row],[Czy ten sam]]=0,H1182+cukier[[#This Row],[KG cukru]],cukier[[#This Row],[KG cukru]])</f>
        <v>5169</v>
      </c>
      <c r="I11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11.4</v>
      </c>
    </row>
    <row r="1184" spans="1:9" x14ac:dyDescent="0.25">
      <c r="A1184" s="1">
        <v>39140</v>
      </c>
      <c r="B1184" s="2" t="s">
        <v>17</v>
      </c>
      <c r="C1184">
        <v>258</v>
      </c>
      <c r="D1184">
        <f>YEAR(cukier[[#This Row],[Data]])</f>
        <v>2007</v>
      </c>
      <c r="E11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84" s="5">
        <f>cukier[[#This Row],[Cena z kg]]*cukier[[#This Row],[KG cukru]]</f>
        <v>539.21999999999991</v>
      </c>
      <c r="G1184">
        <f>IF(B1183=cukier[[#This Row],[NIP]],0,1)</f>
        <v>0</v>
      </c>
      <c r="H1184">
        <f>IF(cukier[[#This Row],[Czy ten sam]]=0,H1183+cukier[[#This Row],[KG cukru]],cukier[[#This Row],[KG cukru]])</f>
        <v>5427</v>
      </c>
      <c r="I11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25.8</v>
      </c>
    </row>
    <row r="1185" spans="1:9" x14ac:dyDescent="0.25">
      <c r="A1185" s="1">
        <v>39188</v>
      </c>
      <c r="B1185" s="2" t="s">
        <v>17</v>
      </c>
      <c r="C1185">
        <v>268</v>
      </c>
      <c r="D1185">
        <f>YEAR(cukier[[#This Row],[Data]])</f>
        <v>2007</v>
      </c>
      <c r="E11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85" s="5">
        <f>cukier[[#This Row],[Cena z kg]]*cukier[[#This Row],[KG cukru]]</f>
        <v>560.12</v>
      </c>
      <c r="G1185">
        <f>IF(B1184=cukier[[#This Row],[NIP]],0,1)</f>
        <v>0</v>
      </c>
      <c r="H1185">
        <f>IF(cukier[[#This Row],[Czy ten sam]]=0,H1184+cukier[[#This Row],[KG cukru]],cukier[[#This Row],[KG cukru]])</f>
        <v>5695</v>
      </c>
      <c r="I11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26.8</v>
      </c>
    </row>
    <row r="1186" spans="1:9" x14ac:dyDescent="0.25">
      <c r="A1186" s="1">
        <v>39231</v>
      </c>
      <c r="B1186" s="2" t="s">
        <v>17</v>
      </c>
      <c r="C1186">
        <v>140</v>
      </c>
      <c r="D1186">
        <f>YEAR(cukier[[#This Row],[Data]])</f>
        <v>2007</v>
      </c>
      <c r="E11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86" s="5">
        <f>cukier[[#This Row],[Cena z kg]]*cukier[[#This Row],[KG cukru]]</f>
        <v>292.59999999999997</v>
      </c>
      <c r="G1186">
        <f>IF(B1185=cukier[[#This Row],[NIP]],0,1)</f>
        <v>0</v>
      </c>
      <c r="H1186">
        <f>IF(cukier[[#This Row],[Czy ten sam]]=0,H1185+cukier[[#This Row],[KG cukru]],cukier[[#This Row],[KG cukru]])</f>
        <v>5835</v>
      </c>
      <c r="I11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</v>
      </c>
    </row>
    <row r="1187" spans="1:9" x14ac:dyDescent="0.25">
      <c r="A1187" s="1">
        <v>39247</v>
      </c>
      <c r="B1187" s="2" t="s">
        <v>17</v>
      </c>
      <c r="C1187">
        <v>121</v>
      </c>
      <c r="D1187">
        <f>YEAR(cukier[[#This Row],[Data]])</f>
        <v>2007</v>
      </c>
      <c r="E11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87" s="5">
        <f>cukier[[#This Row],[Cena z kg]]*cukier[[#This Row],[KG cukru]]</f>
        <v>252.89</v>
      </c>
      <c r="G1187">
        <f>IF(B1186=cukier[[#This Row],[NIP]],0,1)</f>
        <v>0</v>
      </c>
      <c r="H1187">
        <f>IF(cukier[[#This Row],[Czy ten sam]]=0,H1186+cukier[[#This Row],[KG cukru]],cukier[[#This Row],[KG cukru]])</f>
        <v>5956</v>
      </c>
      <c r="I11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1188" spans="1:9" x14ac:dyDescent="0.25">
      <c r="A1188" s="1">
        <v>39375</v>
      </c>
      <c r="B1188" s="2" t="s">
        <v>17</v>
      </c>
      <c r="C1188">
        <v>405</v>
      </c>
      <c r="D1188">
        <f>YEAR(cukier[[#This Row],[Data]])</f>
        <v>2007</v>
      </c>
      <c r="E11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88" s="5">
        <f>cukier[[#This Row],[Cena z kg]]*cukier[[#This Row],[KG cukru]]</f>
        <v>846.44999999999993</v>
      </c>
      <c r="G1188">
        <f>IF(B1187=cukier[[#This Row],[NIP]],0,1)</f>
        <v>0</v>
      </c>
      <c r="H1188">
        <f>IF(cukier[[#This Row],[Czy ten sam]]=0,H1187+cukier[[#This Row],[KG cukru]],cukier[[#This Row],[KG cukru]])</f>
        <v>6361</v>
      </c>
      <c r="I11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40.5</v>
      </c>
    </row>
    <row r="1189" spans="1:9" x14ac:dyDescent="0.25">
      <c r="A1189" s="1">
        <v>39385</v>
      </c>
      <c r="B1189" s="2" t="s">
        <v>17</v>
      </c>
      <c r="C1189">
        <v>480</v>
      </c>
      <c r="D1189">
        <f>YEAR(cukier[[#This Row],[Data]])</f>
        <v>2007</v>
      </c>
      <c r="E11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189" s="5">
        <f>cukier[[#This Row],[Cena z kg]]*cukier[[#This Row],[KG cukru]]</f>
        <v>1003.1999999999999</v>
      </c>
      <c r="G1189">
        <f>IF(B1188=cukier[[#This Row],[NIP]],0,1)</f>
        <v>0</v>
      </c>
      <c r="H1189">
        <f>IF(cukier[[#This Row],[Czy ten sam]]=0,H1188+cukier[[#This Row],[KG cukru]],cukier[[#This Row],[KG cukru]])</f>
        <v>6841</v>
      </c>
      <c r="I11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</v>
      </c>
    </row>
    <row r="1190" spans="1:9" x14ac:dyDescent="0.25">
      <c r="A1190" s="1">
        <v>39564</v>
      </c>
      <c r="B1190" s="2" t="s">
        <v>17</v>
      </c>
      <c r="C1190">
        <v>304</v>
      </c>
      <c r="D1190">
        <f>YEAR(cukier[[#This Row],[Data]])</f>
        <v>2008</v>
      </c>
      <c r="E11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90" s="5">
        <f>cukier[[#This Row],[Cena z kg]]*cukier[[#This Row],[KG cukru]]</f>
        <v>653.6</v>
      </c>
      <c r="G1190">
        <f>IF(B1189=cukier[[#This Row],[NIP]],0,1)</f>
        <v>0</v>
      </c>
      <c r="H1190">
        <f>IF(cukier[[#This Row],[Czy ten sam]]=0,H1189+cukier[[#This Row],[KG cukru]],cukier[[#This Row],[KG cukru]])</f>
        <v>7145</v>
      </c>
      <c r="I11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30.400000000000002</v>
      </c>
    </row>
    <row r="1191" spans="1:9" x14ac:dyDescent="0.25">
      <c r="A1191" s="1">
        <v>39582</v>
      </c>
      <c r="B1191" s="2" t="s">
        <v>17</v>
      </c>
      <c r="C1191">
        <v>245</v>
      </c>
      <c r="D1191">
        <f>YEAR(cukier[[#This Row],[Data]])</f>
        <v>2008</v>
      </c>
      <c r="E11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91" s="5">
        <f>cukier[[#This Row],[Cena z kg]]*cukier[[#This Row],[KG cukru]]</f>
        <v>526.75</v>
      </c>
      <c r="G1191">
        <f>IF(B1190=cukier[[#This Row],[NIP]],0,1)</f>
        <v>0</v>
      </c>
      <c r="H1191">
        <f>IF(cukier[[#This Row],[Czy ten sam]]=0,H1190+cukier[[#This Row],[KG cukru]],cukier[[#This Row],[KG cukru]])</f>
        <v>7390</v>
      </c>
      <c r="I11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24.5</v>
      </c>
    </row>
    <row r="1192" spans="1:9" x14ac:dyDescent="0.25">
      <c r="A1192" s="1">
        <v>39640</v>
      </c>
      <c r="B1192" s="2" t="s">
        <v>17</v>
      </c>
      <c r="C1192">
        <v>378</v>
      </c>
      <c r="D1192">
        <f>YEAR(cukier[[#This Row],[Data]])</f>
        <v>2008</v>
      </c>
      <c r="E11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92" s="5">
        <f>cukier[[#This Row],[Cena z kg]]*cukier[[#This Row],[KG cukru]]</f>
        <v>812.69999999999993</v>
      </c>
      <c r="G1192">
        <f>IF(B1191=cukier[[#This Row],[NIP]],0,1)</f>
        <v>0</v>
      </c>
      <c r="H1192">
        <f>IF(cukier[[#This Row],[Czy ten sam]]=0,H1191+cukier[[#This Row],[KG cukru]],cukier[[#This Row],[KG cukru]])</f>
        <v>7768</v>
      </c>
      <c r="I11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37.800000000000004</v>
      </c>
    </row>
    <row r="1193" spans="1:9" x14ac:dyDescent="0.25">
      <c r="A1193" s="1">
        <v>39774</v>
      </c>
      <c r="B1193" s="2" t="s">
        <v>17</v>
      </c>
      <c r="C1193">
        <v>201</v>
      </c>
      <c r="D1193">
        <f>YEAR(cukier[[#This Row],[Data]])</f>
        <v>2008</v>
      </c>
      <c r="E11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93" s="5">
        <f>cukier[[#This Row],[Cena z kg]]*cukier[[#This Row],[KG cukru]]</f>
        <v>432.15</v>
      </c>
      <c r="G1193">
        <f>IF(B1192=cukier[[#This Row],[NIP]],0,1)</f>
        <v>0</v>
      </c>
      <c r="H1193">
        <f>IF(cukier[[#This Row],[Czy ten sam]]=0,H1192+cukier[[#This Row],[KG cukru]],cukier[[#This Row],[KG cukru]])</f>
        <v>7969</v>
      </c>
      <c r="I11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20.100000000000001</v>
      </c>
    </row>
    <row r="1194" spans="1:9" x14ac:dyDescent="0.25">
      <c r="A1194" s="1">
        <v>39797</v>
      </c>
      <c r="B1194" s="2" t="s">
        <v>17</v>
      </c>
      <c r="C1194">
        <v>369</v>
      </c>
      <c r="D1194">
        <f>YEAR(cukier[[#This Row],[Data]])</f>
        <v>2008</v>
      </c>
      <c r="E11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194" s="5">
        <f>cukier[[#This Row],[Cena z kg]]*cukier[[#This Row],[KG cukru]]</f>
        <v>793.35</v>
      </c>
      <c r="G1194">
        <f>IF(B1193=cukier[[#This Row],[NIP]],0,1)</f>
        <v>0</v>
      </c>
      <c r="H1194">
        <f>IF(cukier[[#This Row],[Czy ten sam]]=0,H1193+cukier[[#This Row],[KG cukru]],cukier[[#This Row],[KG cukru]])</f>
        <v>8338</v>
      </c>
      <c r="I11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36.9</v>
      </c>
    </row>
    <row r="1195" spans="1:9" x14ac:dyDescent="0.25">
      <c r="A1195" s="1">
        <v>39865</v>
      </c>
      <c r="B1195" s="2" t="s">
        <v>17</v>
      </c>
      <c r="C1195">
        <v>355</v>
      </c>
      <c r="D1195">
        <f>YEAR(cukier[[#This Row],[Data]])</f>
        <v>2009</v>
      </c>
      <c r="E11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95" s="5">
        <f>cukier[[#This Row],[Cena z kg]]*cukier[[#This Row],[KG cukru]]</f>
        <v>756.15</v>
      </c>
      <c r="G1195">
        <f>IF(B1194=cukier[[#This Row],[NIP]],0,1)</f>
        <v>0</v>
      </c>
      <c r="H1195">
        <f>IF(cukier[[#This Row],[Czy ten sam]]=0,H1194+cukier[[#This Row],[KG cukru]],cukier[[#This Row],[KG cukru]])</f>
        <v>8693</v>
      </c>
      <c r="I11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35.5</v>
      </c>
    </row>
    <row r="1196" spans="1:9" x14ac:dyDescent="0.25">
      <c r="A1196" s="1">
        <v>40066</v>
      </c>
      <c r="B1196" s="2" t="s">
        <v>17</v>
      </c>
      <c r="C1196">
        <v>219</v>
      </c>
      <c r="D1196">
        <f>YEAR(cukier[[#This Row],[Data]])</f>
        <v>2009</v>
      </c>
      <c r="E11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96" s="5">
        <f>cukier[[#This Row],[Cena z kg]]*cukier[[#This Row],[KG cukru]]</f>
        <v>466.46999999999997</v>
      </c>
      <c r="G1196">
        <f>IF(B1195=cukier[[#This Row],[NIP]],0,1)</f>
        <v>0</v>
      </c>
      <c r="H1196">
        <f>IF(cukier[[#This Row],[Czy ten sam]]=0,H1195+cukier[[#This Row],[KG cukru]],cukier[[#This Row],[KG cukru]])</f>
        <v>8912</v>
      </c>
      <c r="I11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21.900000000000002</v>
      </c>
    </row>
    <row r="1197" spans="1:9" x14ac:dyDescent="0.25">
      <c r="A1197" s="1">
        <v>40083</v>
      </c>
      <c r="B1197" s="2" t="s">
        <v>17</v>
      </c>
      <c r="C1197">
        <v>488</v>
      </c>
      <c r="D1197">
        <f>YEAR(cukier[[#This Row],[Data]])</f>
        <v>2009</v>
      </c>
      <c r="E11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97" s="5">
        <f>cukier[[#This Row],[Cena z kg]]*cukier[[#This Row],[KG cukru]]</f>
        <v>1039.44</v>
      </c>
      <c r="G1197">
        <f>IF(B1196=cukier[[#This Row],[NIP]],0,1)</f>
        <v>0</v>
      </c>
      <c r="H1197">
        <f>IF(cukier[[#This Row],[Czy ten sam]]=0,H1196+cukier[[#This Row],[KG cukru]],cukier[[#This Row],[KG cukru]])</f>
        <v>9400</v>
      </c>
      <c r="I11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48.800000000000004</v>
      </c>
    </row>
    <row r="1198" spans="1:9" x14ac:dyDescent="0.25">
      <c r="A1198" s="1">
        <v>40124</v>
      </c>
      <c r="B1198" s="2" t="s">
        <v>17</v>
      </c>
      <c r="C1198">
        <v>224</v>
      </c>
      <c r="D1198">
        <f>YEAR(cukier[[#This Row],[Data]])</f>
        <v>2009</v>
      </c>
      <c r="E11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98" s="5">
        <f>cukier[[#This Row],[Cena z kg]]*cukier[[#This Row],[KG cukru]]</f>
        <v>477.12</v>
      </c>
      <c r="G1198">
        <f>IF(B1197=cukier[[#This Row],[NIP]],0,1)</f>
        <v>0</v>
      </c>
      <c r="H1198">
        <f>IF(cukier[[#This Row],[Czy ten sam]]=0,H1197+cukier[[#This Row],[KG cukru]],cukier[[#This Row],[KG cukru]])</f>
        <v>9624</v>
      </c>
      <c r="I11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22.400000000000002</v>
      </c>
    </row>
    <row r="1199" spans="1:9" x14ac:dyDescent="0.25">
      <c r="A1199" s="1">
        <v>40172</v>
      </c>
      <c r="B1199" s="2" t="s">
        <v>17</v>
      </c>
      <c r="C1199">
        <v>142</v>
      </c>
      <c r="D1199">
        <f>YEAR(cukier[[#This Row],[Data]])</f>
        <v>2009</v>
      </c>
      <c r="E11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199" s="5">
        <f>cukier[[#This Row],[Cena z kg]]*cukier[[#This Row],[KG cukru]]</f>
        <v>302.45999999999998</v>
      </c>
      <c r="G1199">
        <f>IF(B1198=cukier[[#This Row],[NIP]],0,1)</f>
        <v>0</v>
      </c>
      <c r="H1199">
        <f>IF(cukier[[#This Row],[Czy ten sam]]=0,H1198+cukier[[#This Row],[KG cukru]],cukier[[#This Row],[KG cukru]])</f>
        <v>9766</v>
      </c>
      <c r="I11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14.200000000000001</v>
      </c>
    </row>
    <row r="1200" spans="1:9" x14ac:dyDescent="0.25">
      <c r="A1200" s="1">
        <v>40199</v>
      </c>
      <c r="B1200" s="2" t="s">
        <v>17</v>
      </c>
      <c r="C1200">
        <v>214</v>
      </c>
      <c r="D1200">
        <f>YEAR(cukier[[#This Row],[Data]])</f>
        <v>2010</v>
      </c>
      <c r="E12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00" s="5">
        <f>cukier[[#This Row],[Cena z kg]]*cukier[[#This Row],[KG cukru]]</f>
        <v>449.40000000000003</v>
      </c>
      <c r="G1200">
        <f>IF(B1199=cukier[[#This Row],[NIP]],0,1)</f>
        <v>0</v>
      </c>
      <c r="H1200">
        <f>IF(cukier[[#This Row],[Czy ten sam]]=0,H1199+cukier[[#This Row],[KG cukru]],cukier[[#This Row],[KG cukru]])</f>
        <v>9980</v>
      </c>
      <c r="I12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21.400000000000002</v>
      </c>
    </row>
    <row r="1201" spans="1:9" x14ac:dyDescent="0.25">
      <c r="A1201" s="1">
        <v>40202</v>
      </c>
      <c r="B1201" s="2" t="s">
        <v>17</v>
      </c>
      <c r="C1201">
        <v>376</v>
      </c>
      <c r="D1201">
        <f>YEAR(cukier[[#This Row],[Data]])</f>
        <v>2010</v>
      </c>
      <c r="E12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01" s="5">
        <f>cukier[[#This Row],[Cena z kg]]*cukier[[#This Row],[KG cukru]]</f>
        <v>789.6</v>
      </c>
      <c r="G1201">
        <f>IF(B1200=cukier[[#This Row],[NIP]],0,1)</f>
        <v>0</v>
      </c>
      <c r="H1201">
        <f>IF(cukier[[#This Row],[Czy ten sam]]=0,H1200+cukier[[#This Row],[KG cukru]],cukier[[#This Row],[KG cukru]])</f>
        <v>10356</v>
      </c>
      <c r="I12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75.2</v>
      </c>
    </row>
    <row r="1202" spans="1:9" x14ac:dyDescent="0.25">
      <c r="A1202" s="1">
        <v>40203</v>
      </c>
      <c r="B1202" s="2" t="s">
        <v>17</v>
      </c>
      <c r="C1202">
        <v>121</v>
      </c>
      <c r="D1202">
        <f>YEAR(cukier[[#This Row],[Data]])</f>
        <v>2010</v>
      </c>
      <c r="E12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02" s="5">
        <f>cukier[[#This Row],[Cena z kg]]*cukier[[#This Row],[KG cukru]]</f>
        <v>254.10000000000002</v>
      </c>
      <c r="G1202">
        <f>IF(B1201=cukier[[#This Row],[NIP]],0,1)</f>
        <v>0</v>
      </c>
      <c r="H1202">
        <f>IF(cukier[[#This Row],[Czy ten sam]]=0,H1201+cukier[[#This Row],[KG cukru]],cukier[[#This Row],[KG cukru]])</f>
        <v>10477</v>
      </c>
      <c r="I12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24.200000000000003</v>
      </c>
    </row>
    <row r="1203" spans="1:9" x14ac:dyDescent="0.25">
      <c r="A1203" s="1">
        <v>40204</v>
      </c>
      <c r="B1203" s="2" t="s">
        <v>17</v>
      </c>
      <c r="C1203">
        <v>500</v>
      </c>
      <c r="D1203">
        <f>YEAR(cukier[[#This Row],[Data]])</f>
        <v>2010</v>
      </c>
      <c r="E12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03" s="5">
        <f>cukier[[#This Row],[Cena z kg]]*cukier[[#This Row],[KG cukru]]</f>
        <v>1050</v>
      </c>
      <c r="G1203">
        <f>IF(B1202=cukier[[#This Row],[NIP]],0,1)</f>
        <v>0</v>
      </c>
      <c r="H1203">
        <f>IF(cukier[[#This Row],[Czy ten sam]]=0,H1202+cukier[[#This Row],[KG cukru]],cukier[[#This Row],[KG cukru]])</f>
        <v>10977</v>
      </c>
      <c r="I12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100</v>
      </c>
    </row>
    <row r="1204" spans="1:9" x14ac:dyDescent="0.25">
      <c r="A1204" s="1">
        <v>40434</v>
      </c>
      <c r="B1204" s="2" t="s">
        <v>17</v>
      </c>
      <c r="C1204">
        <v>227</v>
      </c>
      <c r="D1204">
        <f>YEAR(cukier[[#This Row],[Data]])</f>
        <v>2010</v>
      </c>
      <c r="E12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04" s="5">
        <f>cukier[[#This Row],[Cena z kg]]*cukier[[#This Row],[KG cukru]]</f>
        <v>476.70000000000005</v>
      </c>
      <c r="G1204">
        <f>IF(B1203=cukier[[#This Row],[NIP]],0,1)</f>
        <v>0</v>
      </c>
      <c r="H1204">
        <f>IF(cukier[[#This Row],[Czy ten sam]]=0,H1203+cukier[[#This Row],[KG cukru]],cukier[[#This Row],[KG cukru]])</f>
        <v>11204</v>
      </c>
      <c r="I12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45.400000000000006</v>
      </c>
    </row>
    <row r="1205" spans="1:9" x14ac:dyDescent="0.25">
      <c r="A1205" s="1">
        <v>40440</v>
      </c>
      <c r="B1205" s="2" t="s">
        <v>17</v>
      </c>
      <c r="C1205">
        <v>159</v>
      </c>
      <c r="D1205">
        <f>YEAR(cukier[[#This Row],[Data]])</f>
        <v>2010</v>
      </c>
      <c r="E12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05" s="5">
        <f>cukier[[#This Row],[Cena z kg]]*cukier[[#This Row],[KG cukru]]</f>
        <v>333.90000000000003</v>
      </c>
      <c r="G1205">
        <f>IF(B1204=cukier[[#This Row],[NIP]],0,1)</f>
        <v>0</v>
      </c>
      <c r="H1205">
        <f>IF(cukier[[#This Row],[Czy ten sam]]=0,H1204+cukier[[#This Row],[KG cukru]],cukier[[#This Row],[KG cukru]])</f>
        <v>11363</v>
      </c>
      <c r="I12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31.8</v>
      </c>
    </row>
    <row r="1206" spans="1:9" x14ac:dyDescent="0.25">
      <c r="A1206" s="1">
        <v>40490</v>
      </c>
      <c r="B1206" s="2" t="s">
        <v>17</v>
      </c>
      <c r="C1206">
        <v>214</v>
      </c>
      <c r="D1206">
        <f>YEAR(cukier[[#This Row],[Data]])</f>
        <v>2010</v>
      </c>
      <c r="E12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06" s="5">
        <f>cukier[[#This Row],[Cena z kg]]*cukier[[#This Row],[KG cukru]]</f>
        <v>449.40000000000003</v>
      </c>
      <c r="G1206">
        <f>IF(B1205=cukier[[#This Row],[NIP]],0,1)</f>
        <v>0</v>
      </c>
      <c r="H1206">
        <f>IF(cukier[[#This Row],[Czy ten sam]]=0,H1205+cukier[[#This Row],[KG cukru]],cukier[[#This Row],[KG cukru]])</f>
        <v>11577</v>
      </c>
      <c r="I12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42.800000000000004</v>
      </c>
    </row>
    <row r="1207" spans="1:9" x14ac:dyDescent="0.25">
      <c r="A1207" s="1">
        <v>40521</v>
      </c>
      <c r="B1207" s="2" t="s">
        <v>17</v>
      </c>
      <c r="C1207">
        <v>241</v>
      </c>
      <c r="D1207">
        <f>YEAR(cukier[[#This Row],[Data]])</f>
        <v>2010</v>
      </c>
      <c r="E12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07" s="5">
        <f>cukier[[#This Row],[Cena z kg]]*cukier[[#This Row],[KG cukru]]</f>
        <v>506.1</v>
      </c>
      <c r="G1207">
        <f>IF(B1206=cukier[[#This Row],[NIP]],0,1)</f>
        <v>0</v>
      </c>
      <c r="H1207">
        <f>IF(cukier[[#This Row],[Czy ten sam]]=0,H1206+cukier[[#This Row],[KG cukru]],cukier[[#This Row],[KG cukru]])</f>
        <v>11818</v>
      </c>
      <c r="I12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48.2</v>
      </c>
    </row>
    <row r="1208" spans="1:9" x14ac:dyDescent="0.25">
      <c r="A1208" s="1">
        <v>40630</v>
      </c>
      <c r="B1208" s="2" t="s">
        <v>17</v>
      </c>
      <c r="C1208">
        <v>366</v>
      </c>
      <c r="D1208">
        <f>YEAR(cukier[[#This Row],[Data]])</f>
        <v>2011</v>
      </c>
      <c r="E12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08" s="5">
        <f>cukier[[#This Row],[Cena z kg]]*cukier[[#This Row],[KG cukru]]</f>
        <v>805.2</v>
      </c>
      <c r="G1208">
        <f>IF(B1207=cukier[[#This Row],[NIP]],0,1)</f>
        <v>0</v>
      </c>
      <c r="H1208">
        <f>IF(cukier[[#This Row],[Czy ten sam]]=0,H1207+cukier[[#This Row],[KG cukru]],cukier[[#This Row],[KG cukru]])</f>
        <v>12184</v>
      </c>
      <c r="I12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73.2</v>
      </c>
    </row>
    <row r="1209" spans="1:9" x14ac:dyDescent="0.25">
      <c r="A1209" s="1">
        <v>40691</v>
      </c>
      <c r="B1209" s="2" t="s">
        <v>17</v>
      </c>
      <c r="C1209">
        <v>499</v>
      </c>
      <c r="D1209">
        <f>YEAR(cukier[[#This Row],[Data]])</f>
        <v>2011</v>
      </c>
      <c r="E12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09" s="5">
        <f>cukier[[#This Row],[Cena z kg]]*cukier[[#This Row],[KG cukru]]</f>
        <v>1097.8000000000002</v>
      </c>
      <c r="G1209">
        <f>IF(B1208=cukier[[#This Row],[NIP]],0,1)</f>
        <v>0</v>
      </c>
      <c r="H1209">
        <f>IF(cukier[[#This Row],[Czy ten sam]]=0,H1208+cukier[[#This Row],[KG cukru]],cukier[[#This Row],[KG cukru]])</f>
        <v>12683</v>
      </c>
      <c r="I12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99.800000000000011</v>
      </c>
    </row>
    <row r="1210" spans="1:9" x14ac:dyDescent="0.25">
      <c r="A1210" s="1">
        <v>40695</v>
      </c>
      <c r="B1210" s="2" t="s">
        <v>17</v>
      </c>
      <c r="C1210">
        <v>134</v>
      </c>
      <c r="D1210">
        <f>YEAR(cukier[[#This Row],[Data]])</f>
        <v>2011</v>
      </c>
      <c r="E12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10" s="5">
        <f>cukier[[#This Row],[Cena z kg]]*cukier[[#This Row],[KG cukru]]</f>
        <v>294.8</v>
      </c>
      <c r="G1210">
        <f>IF(B1209=cukier[[#This Row],[NIP]],0,1)</f>
        <v>0</v>
      </c>
      <c r="H1210">
        <f>IF(cukier[[#This Row],[Czy ten sam]]=0,H1209+cukier[[#This Row],[KG cukru]],cukier[[#This Row],[KG cukru]])</f>
        <v>12817</v>
      </c>
      <c r="I12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26.8</v>
      </c>
    </row>
    <row r="1211" spans="1:9" x14ac:dyDescent="0.25">
      <c r="A1211" s="1">
        <v>40732</v>
      </c>
      <c r="B1211" s="2" t="s">
        <v>17</v>
      </c>
      <c r="C1211">
        <v>101</v>
      </c>
      <c r="D1211">
        <f>YEAR(cukier[[#This Row],[Data]])</f>
        <v>2011</v>
      </c>
      <c r="E12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11" s="5">
        <f>cukier[[#This Row],[Cena z kg]]*cukier[[#This Row],[KG cukru]]</f>
        <v>222.20000000000002</v>
      </c>
      <c r="G1211">
        <f>IF(B1210=cukier[[#This Row],[NIP]],0,1)</f>
        <v>0</v>
      </c>
      <c r="H1211">
        <f>IF(cukier[[#This Row],[Czy ten sam]]=0,H1210+cukier[[#This Row],[KG cukru]],cukier[[#This Row],[KG cukru]])</f>
        <v>12918</v>
      </c>
      <c r="I12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20.200000000000003</v>
      </c>
    </row>
    <row r="1212" spans="1:9" x14ac:dyDescent="0.25">
      <c r="A1212" s="1">
        <v>40735</v>
      </c>
      <c r="B1212" s="2" t="s">
        <v>17</v>
      </c>
      <c r="C1212">
        <v>276</v>
      </c>
      <c r="D1212">
        <f>YEAR(cukier[[#This Row],[Data]])</f>
        <v>2011</v>
      </c>
      <c r="E12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12" s="5">
        <f>cukier[[#This Row],[Cena z kg]]*cukier[[#This Row],[KG cukru]]</f>
        <v>607.20000000000005</v>
      </c>
      <c r="G1212">
        <f>IF(B1211=cukier[[#This Row],[NIP]],0,1)</f>
        <v>0</v>
      </c>
      <c r="H1212">
        <f>IF(cukier[[#This Row],[Czy ten sam]]=0,H1211+cukier[[#This Row],[KG cukru]],cukier[[#This Row],[KG cukru]])</f>
        <v>13194</v>
      </c>
      <c r="I12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55.2</v>
      </c>
    </row>
    <row r="1213" spans="1:9" x14ac:dyDescent="0.25">
      <c r="A1213" s="1">
        <v>40817</v>
      </c>
      <c r="B1213" s="2" t="s">
        <v>17</v>
      </c>
      <c r="C1213">
        <v>394</v>
      </c>
      <c r="D1213">
        <f>YEAR(cukier[[#This Row],[Data]])</f>
        <v>2011</v>
      </c>
      <c r="E12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13" s="5">
        <f>cukier[[#This Row],[Cena z kg]]*cukier[[#This Row],[KG cukru]]</f>
        <v>866.80000000000007</v>
      </c>
      <c r="G1213">
        <f>IF(B1212=cukier[[#This Row],[NIP]],0,1)</f>
        <v>0</v>
      </c>
      <c r="H1213">
        <f>IF(cukier[[#This Row],[Czy ten sam]]=0,H1212+cukier[[#This Row],[KG cukru]],cukier[[#This Row],[KG cukru]])</f>
        <v>13588</v>
      </c>
      <c r="I12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78.800000000000011</v>
      </c>
    </row>
    <row r="1214" spans="1:9" x14ac:dyDescent="0.25">
      <c r="A1214" s="1">
        <v>41090</v>
      </c>
      <c r="B1214" s="2" t="s">
        <v>17</v>
      </c>
      <c r="C1214">
        <v>163</v>
      </c>
      <c r="D1214">
        <f>YEAR(cukier[[#This Row],[Data]])</f>
        <v>2012</v>
      </c>
      <c r="E12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214" s="5">
        <f>cukier[[#This Row],[Cena z kg]]*cukier[[#This Row],[KG cukru]]</f>
        <v>366.75</v>
      </c>
      <c r="G1214">
        <f>IF(B1213=cukier[[#This Row],[NIP]],0,1)</f>
        <v>0</v>
      </c>
      <c r="H1214">
        <f>IF(cukier[[#This Row],[Czy ten sam]]=0,H1213+cukier[[#This Row],[KG cukru]],cukier[[#This Row],[KG cukru]])</f>
        <v>13751</v>
      </c>
      <c r="I12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32.6</v>
      </c>
    </row>
    <row r="1215" spans="1:9" x14ac:dyDescent="0.25">
      <c r="A1215" s="1">
        <v>41115</v>
      </c>
      <c r="B1215" s="2" t="s">
        <v>17</v>
      </c>
      <c r="C1215">
        <v>229</v>
      </c>
      <c r="D1215">
        <f>YEAR(cukier[[#This Row],[Data]])</f>
        <v>2012</v>
      </c>
      <c r="E12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215" s="5">
        <f>cukier[[#This Row],[Cena z kg]]*cukier[[#This Row],[KG cukru]]</f>
        <v>515.25</v>
      </c>
      <c r="G1215">
        <f>IF(B1214=cukier[[#This Row],[NIP]],0,1)</f>
        <v>0</v>
      </c>
      <c r="H1215">
        <f>IF(cukier[[#This Row],[Czy ten sam]]=0,H1214+cukier[[#This Row],[KG cukru]],cukier[[#This Row],[KG cukru]])</f>
        <v>13980</v>
      </c>
      <c r="I12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45.800000000000004</v>
      </c>
    </row>
    <row r="1216" spans="1:9" x14ac:dyDescent="0.25">
      <c r="A1216" s="1">
        <v>41154</v>
      </c>
      <c r="B1216" s="2" t="s">
        <v>17</v>
      </c>
      <c r="C1216">
        <v>496</v>
      </c>
      <c r="D1216">
        <f>YEAR(cukier[[#This Row],[Data]])</f>
        <v>2012</v>
      </c>
      <c r="E12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216" s="5">
        <f>cukier[[#This Row],[Cena z kg]]*cukier[[#This Row],[KG cukru]]</f>
        <v>1116</v>
      </c>
      <c r="G1216">
        <f>IF(B1215=cukier[[#This Row],[NIP]],0,1)</f>
        <v>0</v>
      </c>
      <c r="H1216">
        <f>IF(cukier[[#This Row],[Czy ten sam]]=0,H1215+cukier[[#This Row],[KG cukru]],cukier[[#This Row],[KG cukru]])</f>
        <v>14476</v>
      </c>
      <c r="I12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99.2</v>
      </c>
    </row>
    <row r="1217" spans="1:9" x14ac:dyDescent="0.25">
      <c r="A1217" s="1">
        <v>41157</v>
      </c>
      <c r="B1217" s="2" t="s">
        <v>17</v>
      </c>
      <c r="C1217">
        <v>273</v>
      </c>
      <c r="D1217">
        <f>YEAR(cukier[[#This Row],[Data]])</f>
        <v>2012</v>
      </c>
      <c r="E12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217" s="5">
        <f>cukier[[#This Row],[Cena z kg]]*cukier[[#This Row],[KG cukru]]</f>
        <v>614.25</v>
      </c>
      <c r="G1217">
        <f>IF(B1216=cukier[[#This Row],[NIP]],0,1)</f>
        <v>0</v>
      </c>
      <c r="H1217">
        <f>IF(cukier[[#This Row],[Czy ten sam]]=0,H1216+cukier[[#This Row],[KG cukru]],cukier[[#This Row],[KG cukru]])</f>
        <v>14749</v>
      </c>
      <c r="I12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54.6</v>
      </c>
    </row>
    <row r="1218" spans="1:9" x14ac:dyDescent="0.25">
      <c r="A1218" s="1">
        <v>41247</v>
      </c>
      <c r="B1218" s="2" t="s">
        <v>17</v>
      </c>
      <c r="C1218">
        <v>233</v>
      </c>
      <c r="D1218">
        <f>YEAR(cukier[[#This Row],[Data]])</f>
        <v>2012</v>
      </c>
      <c r="E12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218" s="5">
        <f>cukier[[#This Row],[Cena z kg]]*cukier[[#This Row],[KG cukru]]</f>
        <v>524.25</v>
      </c>
      <c r="G1218">
        <f>IF(B1217=cukier[[#This Row],[NIP]],0,1)</f>
        <v>0</v>
      </c>
      <c r="H1218">
        <f>IF(cukier[[#This Row],[Czy ten sam]]=0,H1217+cukier[[#This Row],[KG cukru]],cukier[[#This Row],[KG cukru]])</f>
        <v>14982</v>
      </c>
      <c r="I12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46.6</v>
      </c>
    </row>
    <row r="1219" spans="1:9" x14ac:dyDescent="0.25">
      <c r="A1219" s="1">
        <v>41309</v>
      </c>
      <c r="B1219" s="2" t="s">
        <v>17</v>
      </c>
      <c r="C1219">
        <v>441</v>
      </c>
      <c r="D1219">
        <f>YEAR(cukier[[#This Row],[Data]])</f>
        <v>2013</v>
      </c>
      <c r="E12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19" s="5">
        <f>cukier[[#This Row],[Cena z kg]]*cukier[[#This Row],[KG cukru]]</f>
        <v>979.0200000000001</v>
      </c>
      <c r="G1219">
        <f>IF(B1218=cukier[[#This Row],[NIP]],0,1)</f>
        <v>0</v>
      </c>
      <c r="H1219">
        <f>IF(cukier[[#This Row],[Czy ten sam]]=0,H1218+cukier[[#This Row],[KG cukru]],cukier[[#This Row],[KG cukru]])</f>
        <v>15423</v>
      </c>
      <c r="I12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88.2</v>
      </c>
    </row>
    <row r="1220" spans="1:9" x14ac:dyDescent="0.25">
      <c r="A1220" s="1">
        <v>41337</v>
      </c>
      <c r="B1220" s="2" t="s">
        <v>17</v>
      </c>
      <c r="C1220">
        <v>143</v>
      </c>
      <c r="D1220">
        <f>YEAR(cukier[[#This Row],[Data]])</f>
        <v>2013</v>
      </c>
      <c r="E12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20" s="5">
        <f>cukier[[#This Row],[Cena z kg]]*cukier[[#This Row],[KG cukru]]</f>
        <v>317.46000000000004</v>
      </c>
      <c r="G1220">
        <f>IF(B1219=cukier[[#This Row],[NIP]],0,1)</f>
        <v>0</v>
      </c>
      <c r="H1220">
        <f>IF(cukier[[#This Row],[Czy ten sam]]=0,H1219+cukier[[#This Row],[KG cukru]],cukier[[#This Row],[KG cukru]])</f>
        <v>15566</v>
      </c>
      <c r="I12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28.6</v>
      </c>
    </row>
    <row r="1221" spans="1:9" x14ac:dyDescent="0.25">
      <c r="A1221" s="1">
        <v>41375</v>
      </c>
      <c r="B1221" s="2" t="s">
        <v>17</v>
      </c>
      <c r="C1221">
        <v>149</v>
      </c>
      <c r="D1221">
        <f>YEAR(cukier[[#This Row],[Data]])</f>
        <v>2013</v>
      </c>
      <c r="E12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21" s="5">
        <f>cukier[[#This Row],[Cena z kg]]*cukier[[#This Row],[KG cukru]]</f>
        <v>330.78000000000003</v>
      </c>
      <c r="G1221">
        <f>IF(B1220=cukier[[#This Row],[NIP]],0,1)</f>
        <v>0</v>
      </c>
      <c r="H1221">
        <f>IF(cukier[[#This Row],[Czy ten sam]]=0,H1220+cukier[[#This Row],[KG cukru]],cukier[[#This Row],[KG cukru]])</f>
        <v>15715</v>
      </c>
      <c r="I12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29.8</v>
      </c>
    </row>
    <row r="1222" spans="1:9" x14ac:dyDescent="0.25">
      <c r="A1222" s="1">
        <v>41429</v>
      </c>
      <c r="B1222" s="2" t="s">
        <v>17</v>
      </c>
      <c r="C1222">
        <v>269</v>
      </c>
      <c r="D1222">
        <f>YEAR(cukier[[#This Row],[Data]])</f>
        <v>2013</v>
      </c>
      <c r="E12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22" s="5">
        <f>cukier[[#This Row],[Cena z kg]]*cukier[[#This Row],[KG cukru]]</f>
        <v>597.18000000000006</v>
      </c>
      <c r="G1222">
        <f>IF(B1221=cukier[[#This Row],[NIP]],0,1)</f>
        <v>0</v>
      </c>
      <c r="H1222">
        <f>IF(cukier[[#This Row],[Czy ten sam]]=0,H1221+cukier[[#This Row],[KG cukru]],cukier[[#This Row],[KG cukru]])</f>
        <v>15984</v>
      </c>
      <c r="I12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53.800000000000004</v>
      </c>
    </row>
    <row r="1223" spans="1:9" x14ac:dyDescent="0.25">
      <c r="A1223" s="1">
        <v>41465</v>
      </c>
      <c r="B1223" s="2" t="s">
        <v>17</v>
      </c>
      <c r="C1223">
        <v>299</v>
      </c>
      <c r="D1223">
        <f>YEAR(cukier[[#This Row],[Data]])</f>
        <v>2013</v>
      </c>
      <c r="E12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23" s="5">
        <f>cukier[[#This Row],[Cena z kg]]*cukier[[#This Row],[KG cukru]]</f>
        <v>663.78000000000009</v>
      </c>
      <c r="G1223">
        <f>IF(B1222=cukier[[#This Row],[NIP]],0,1)</f>
        <v>0</v>
      </c>
      <c r="H1223">
        <f>IF(cukier[[#This Row],[Czy ten sam]]=0,H1222+cukier[[#This Row],[KG cukru]],cukier[[#This Row],[KG cukru]])</f>
        <v>16283</v>
      </c>
      <c r="I12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59.800000000000004</v>
      </c>
    </row>
    <row r="1224" spans="1:9" x14ac:dyDescent="0.25">
      <c r="A1224" s="1">
        <v>41499</v>
      </c>
      <c r="B1224" s="2" t="s">
        <v>17</v>
      </c>
      <c r="C1224">
        <v>219</v>
      </c>
      <c r="D1224">
        <f>YEAR(cukier[[#This Row],[Data]])</f>
        <v>2013</v>
      </c>
      <c r="E12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24" s="5">
        <f>cukier[[#This Row],[Cena z kg]]*cukier[[#This Row],[KG cukru]]</f>
        <v>486.18000000000006</v>
      </c>
      <c r="G1224">
        <f>IF(B1223=cukier[[#This Row],[NIP]],0,1)</f>
        <v>0</v>
      </c>
      <c r="H1224">
        <f>IF(cukier[[#This Row],[Czy ten sam]]=0,H1223+cukier[[#This Row],[KG cukru]],cukier[[#This Row],[KG cukru]])</f>
        <v>16502</v>
      </c>
      <c r="I12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43.800000000000004</v>
      </c>
    </row>
    <row r="1225" spans="1:9" x14ac:dyDescent="0.25">
      <c r="A1225" s="1">
        <v>41610</v>
      </c>
      <c r="B1225" s="2" t="s">
        <v>17</v>
      </c>
      <c r="C1225">
        <v>292</v>
      </c>
      <c r="D1225">
        <f>YEAR(cukier[[#This Row],[Data]])</f>
        <v>2013</v>
      </c>
      <c r="E12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25" s="5">
        <f>cukier[[#This Row],[Cena z kg]]*cukier[[#This Row],[KG cukru]]</f>
        <v>648.24</v>
      </c>
      <c r="G1225">
        <f>IF(B1224=cukier[[#This Row],[NIP]],0,1)</f>
        <v>0</v>
      </c>
      <c r="H1225">
        <f>IF(cukier[[#This Row],[Czy ten sam]]=0,H1224+cukier[[#This Row],[KG cukru]],cukier[[#This Row],[KG cukru]])</f>
        <v>16794</v>
      </c>
      <c r="I12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58.400000000000006</v>
      </c>
    </row>
    <row r="1226" spans="1:9" x14ac:dyDescent="0.25">
      <c r="A1226" s="1">
        <v>41666</v>
      </c>
      <c r="B1226" s="2" t="s">
        <v>17</v>
      </c>
      <c r="C1226">
        <v>392</v>
      </c>
      <c r="D1226">
        <f>YEAR(cukier[[#This Row],[Data]])</f>
        <v>2014</v>
      </c>
      <c r="E12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26" s="5">
        <f>cukier[[#This Row],[Cena z kg]]*cukier[[#This Row],[KG cukru]]</f>
        <v>874.16</v>
      </c>
      <c r="G1226">
        <f>IF(B1225=cukier[[#This Row],[NIP]],0,1)</f>
        <v>0</v>
      </c>
      <c r="H1226">
        <f>IF(cukier[[#This Row],[Czy ten sam]]=0,H1225+cukier[[#This Row],[KG cukru]],cukier[[#This Row],[KG cukru]])</f>
        <v>17186</v>
      </c>
      <c r="I12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78.400000000000006</v>
      </c>
    </row>
    <row r="1227" spans="1:9" x14ac:dyDescent="0.25">
      <c r="A1227" s="1">
        <v>41744</v>
      </c>
      <c r="B1227" s="2" t="s">
        <v>17</v>
      </c>
      <c r="C1227">
        <v>406</v>
      </c>
      <c r="D1227">
        <f>YEAR(cukier[[#This Row],[Data]])</f>
        <v>2014</v>
      </c>
      <c r="E12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27" s="5">
        <f>cukier[[#This Row],[Cena z kg]]*cukier[[#This Row],[KG cukru]]</f>
        <v>905.38</v>
      </c>
      <c r="G1227">
        <f>IF(B1226=cukier[[#This Row],[NIP]],0,1)</f>
        <v>0</v>
      </c>
      <c r="H1227">
        <f>IF(cukier[[#This Row],[Czy ten sam]]=0,H1226+cukier[[#This Row],[KG cukru]],cukier[[#This Row],[KG cukru]])</f>
        <v>17592</v>
      </c>
      <c r="I12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81.2</v>
      </c>
    </row>
    <row r="1228" spans="1:9" x14ac:dyDescent="0.25">
      <c r="A1228" s="1">
        <v>41837</v>
      </c>
      <c r="B1228" s="2" t="s">
        <v>17</v>
      </c>
      <c r="C1228">
        <v>371</v>
      </c>
      <c r="D1228">
        <f>YEAR(cukier[[#This Row],[Data]])</f>
        <v>2014</v>
      </c>
      <c r="E12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28" s="5">
        <f>cukier[[#This Row],[Cena z kg]]*cukier[[#This Row],[KG cukru]]</f>
        <v>827.33</v>
      </c>
      <c r="G1228">
        <f>IF(B1227=cukier[[#This Row],[NIP]],0,1)</f>
        <v>0</v>
      </c>
      <c r="H1228">
        <f>IF(cukier[[#This Row],[Czy ten sam]]=0,H1227+cukier[[#This Row],[KG cukru]],cukier[[#This Row],[KG cukru]])</f>
        <v>17963</v>
      </c>
      <c r="I12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74.2</v>
      </c>
    </row>
    <row r="1229" spans="1:9" x14ac:dyDescent="0.25">
      <c r="A1229" s="1">
        <v>41840</v>
      </c>
      <c r="B1229" s="2" t="s">
        <v>17</v>
      </c>
      <c r="C1229">
        <v>442</v>
      </c>
      <c r="D1229">
        <f>YEAR(cukier[[#This Row],[Data]])</f>
        <v>2014</v>
      </c>
      <c r="E12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29" s="5">
        <f>cukier[[#This Row],[Cena z kg]]*cukier[[#This Row],[KG cukru]]</f>
        <v>985.66</v>
      </c>
      <c r="G1229">
        <f>IF(B1228=cukier[[#This Row],[NIP]],0,1)</f>
        <v>0</v>
      </c>
      <c r="H1229">
        <f>IF(cukier[[#This Row],[Czy ten sam]]=0,H1228+cukier[[#This Row],[KG cukru]],cukier[[#This Row],[KG cukru]])</f>
        <v>18405</v>
      </c>
      <c r="I12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88.4</v>
      </c>
    </row>
    <row r="1230" spans="1:9" x14ac:dyDescent="0.25">
      <c r="A1230" s="1">
        <v>41848</v>
      </c>
      <c r="B1230" s="2" t="s">
        <v>17</v>
      </c>
      <c r="C1230">
        <v>288</v>
      </c>
      <c r="D1230">
        <f>YEAR(cukier[[#This Row],[Data]])</f>
        <v>2014</v>
      </c>
      <c r="E12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30" s="5">
        <f>cukier[[#This Row],[Cena z kg]]*cukier[[#This Row],[KG cukru]]</f>
        <v>642.24</v>
      </c>
      <c r="G1230">
        <f>IF(B1229=cukier[[#This Row],[NIP]],0,1)</f>
        <v>0</v>
      </c>
      <c r="H1230">
        <f>IF(cukier[[#This Row],[Czy ten sam]]=0,H1229+cukier[[#This Row],[KG cukru]],cukier[[#This Row],[KG cukru]])</f>
        <v>18693</v>
      </c>
      <c r="I12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57.6</v>
      </c>
    </row>
    <row r="1231" spans="1:9" x14ac:dyDescent="0.25">
      <c r="A1231" s="1">
        <v>41894</v>
      </c>
      <c r="B1231" s="2" t="s">
        <v>17</v>
      </c>
      <c r="C1231">
        <v>438</v>
      </c>
      <c r="D1231">
        <f>YEAR(cukier[[#This Row],[Data]])</f>
        <v>2014</v>
      </c>
      <c r="E12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31" s="5">
        <f>cukier[[#This Row],[Cena z kg]]*cukier[[#This Row],[KG cukru]]</f>
        <v>976.74</v>
      </c>
      <c r="G1231">
        <f>IF(B1230=cukier[[#This Row],[NIP]],0,1)</f>
        <v>0</v>
      </c>
      <c r="H1231">
        <f>IF(cukier[[#This Row],[Czy ten sam]]=0,H1230+cukier[[#This Row],[KG cukru]],cukier[[#This Row],[KG cukru]])</f>
        <v>19131</v>
      </c>
      <c r="I12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87.600000000000009</v>
      </c>
    </row>
    <row r="1232" spans="1:9" x14ac:dyDescent="0.25">
      <c r="A1232" s="1">
        <v>41986</v>
      </c>
      <c r="B1232" s="2" t="s">
        <v>17</v>
      </c>
      <c r="C1232">
        <v>482</v>
      </c>
      <c r="D1232">
        <f>YEAR(cukier[[#This Row],[Data]])</f>
        <v>2014</v>
      </c>
      <c r="E12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32" s="5">
        <f>cukier[[#This Row],[Cena z kg]]*cukier[[#This Row],[KG cukru]]</f>
        <v>1074.8599999999999</v>
      </c>
      <c r="G1232">
        <f>IF(B1231=cukier[[#This Row],[NIP]],0,1)</f>
        <v>0</v>
      </c>
      <c r="H1232">
        <f>IF(cukier[[#This Row],[Czy ten sam]]=0,H1231+cukier[[#This Row],[KG cukru]],cukier[[#This Row],[KG cukru]])</f>
        <v>19613</v>
      </c>
      <c r="I12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96.4</v>
      </c>
    </row>
    <row r="1233" spans="1:9" x14ac:dyDescent="0.25">
      <c r="A1233" s="1">
        <v>41991</v>
      </c>
      <c r="B1233" s="2" t="s">
        <v>17</v>
      </c>
      <c r="C1233">
        <v>283</v>
      </c>
      <c r="D1233">
        <f>YEAR(cukier[[#This Row],[Data]])</f>
        <v>2014</v>
      </c>
      <c r="E12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33" s="5">
        <f>cukier[[#This Row],[Cena z kg]]*cukier[[#This Row],[KG cukru]]</f>
        <v>631.09</v>
      </c>
      <c r="G1233">
        <f>IF(B1232=cukier[[#This Row],[NIP]],0,1)</f>
        <v>0</v>
      </c>
      <c r="H1233">
        <f>IF(cukier[[#This Row],[Czy ten sam]]=0,H1232+cukier[[#This Row],[KG cukru]],cukier[[#This Row],[KG cukru]])</f>
        <v>19896</v>
      </c>
      <c r="I12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56.6</v>
      </c>
    </row>
    <row r="1234" spans="1:9" x14ac:dyDescent="0.25">
      <c r="A1234" s="1">
        <v>38414</v>
      </c>
      <c r="B1234" s="2" t="s">
        <v>25</v>
      </c>
      <c r="C1234">
        <v>102</v>
      </c>
      <c r="D1234">
        <f>YEAR(cukier[[#This Row],[Data]])</f>
        <v>2005</v>
      </c>
      <c r="E12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34" s="5">
        <f>cukier[[#This Row],[Cena z kg]]*cukier[[#This Row],[KG cukru]]</f>
        <v>204</v>
      </c>
      <c r="G1234">
        <f>IF(B1233=cukier[[#This Row],[NIP]],0,1)</f>
        <v>1</v>
      </c>
      <c r="H1234">
        <f>IF(cukier[[#This Row],[Czy ten sam]]=0,H1233+cukier[[#This Row],[KG cukru]],cukier[[#This Row],[KG cukru]])</f>
        <v>102</v>
      </c>
      <c r="I12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5.1000000000000005</v>
      </c>
    </row>
    <row r="1235" spans="1:9" x14ac:dyDescent="0.25">
      <c r="A1235" s="1">
        <v>38452</v>
      </c>
      <c r="B1235" s="2" t="s">
        <v>25</v>
      </c>
      <c r="C1235">
        <v>194</v>
      </c>
      <c r="D1235">
        <f>YEAR(cukier[[#This Row],[Data]])</f>
        <v>2005</v>
      </c>
      <c r="E12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35" s="5">
        <f>cukier[[#This Row],[Cena z kg]]*cukier[[#This Row],[KG cukru]]</f>
        <v>388</v>
      </c>
      <c r="G1235">
        <f>IF(B1234=cukier[[#This Row],[NIP]],0,1)</f>
        <v>0</v>
      </c>
      <c r="H1235">
        <f>IF(cukier[[#This Row],[Czy ten sam]]=0,H1234+cukier[[#This Row],[KG cukru]],cukier[[#This Row],[KG cukru]])</f>
        <v>296</v>
      </c>
      <c r="I12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9.7000000000000011</v>
      </c>
    </row>
    <row r="1236" spans="1:9" x14ac:dyDescent="0.25">
      <c r="A1236" s="1">
        <v>38845</v>
      </c>
      <c r="B1236" s="2" t="s">
        <v>25</v>
      </c>
      <c r="C1236">
        <v>41</v>
      </c>
      <c r="D1236">
        <f>YEAR(cukier[[#This Row],[Data]])</f>
        <v>2006</v>
      </c>
      <c r="E12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36" s="5">
        <f>cukier[[#This Row],[Cena z kg]]*cukier[[#This Row],[KG cukru]]</f>
        <v>84.05</v>
      </c>
      <c r="G1236">
        <f>IF(B1235=cukier[[#This Row],[NIP]],0,1)</f>
        <v>0</v>
      </c>
      <c r="H1236">
        <f>IF(cukier[[#This Row],[Czy ten sam]]=0,H1235+cukier[[#This Row],[KG cukru]],cukier[[#This Row],[KG cukru]])</f>
        <v>337</v>
      </c>
      <c r="I12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2.0500000000000003</v>
      </c>
    </row>
    <row r="1237" spans="1:9" x14ac:dyDescent="0.25">
      <c r="A1237" s="1">
        <v>38924</v>
      </c>
      <c r="B1237" s="2" t="s">
        <v>25</v>
      </c>
      <c r="C1237">
        <v>157</v>
      </c>
      <c r="D1237">
        <f>YEAR(cukier[[#This Row],[Data]])</f>
        <v>2006</v>
      </c>
      <c r="E12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37" s="5">
        <f>cukier[[#This Row],[Cena z kg]]*cukier[[#This Row],[KG cukru]]</f>
        <v>321.84999999999997</v>
      </c>
      <c r="G1237">
        <f>IF(B1236=cukier[[#This Row],[NIP]],0,1)</f>
        <v>0</v>
      </c>
      <c r="H1237">
        <f>IF(cukier[[#This Row],[Czy ten sam]]=0,H1236+cukier[[#This Row],[KG cukru]],cukier[[#This Row],[KG cukru]])</f>
        <v>494</v>
      </c>
      <c r="I12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7.8500000000000005</v>
      </c>
    </row>
    <row r="1238" spans="1:9" x14ac:dyDescent="0.25">
      <c r="A1238" s="1">
        <v>39154</v>
      </c>
      <c r="B1238" s="2" t="s">
        <v>25</v>
      </c>
      <c r="C1238">
        <v>54</v>
      </c>
      <c r="D1238">
        <f>YEAR(cukier[[#This Row],[Data]])</f>
        <v>2007</v>
      </c>
      <c r="E12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38" s="5">
        <f>cukier[[#This Row],[Cena z kg]]*cukier[[#This Row],[KG cukru]]</f>
        <v>112.85999999999999</v>
      </c>
      <c r="G1238">
        <f>IF(B1237=cukier[[#This Row],[NIP]],0,1)</f>
        <v>0</v>
      </c>
      <c r="H1238">
        <f>IF(cukier[[#This Row],[Czy ten sam]]=0,H1237+cukier[[#This Row],[KG cukru]],cukier[[#This Row],[KG cukru]])</f>
        <v>548</v>
      </c>
      <c r="I12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2.7</v>
      </c>
    </row>
    <row r="1239" spans="1:9" x14ac:dyDescent="0.25">
      <c r="A1239" s="1">
        <v>39277</v>
      </c>
      <c r="B1239" s="2" t="s">
        <v>25</v>
      </c>
      <c r="C1239">
        <v>113</v>
      </c>
      <c r="D1239">
        <f>YEAR(cukier[[#This Row],[Data]])</f>
        <v>2007</v>
      </c>
      <c r="E12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39" s="5">
        <f>cukier[[#This Row],[Cena z kg]]*cukier[[#This Row],[KG cukru]]</f>
        <v>236.17</v>
      </c>
      <c r="G1239">
        <f>IF(B1238=cukier[[#This Row],[NIP]],0,1)</f>
        <v>0</v>
      </c>
      <c r="H1239">
        <f>IF(cukier[[#This Row],[Czy ten sam]]=0,H1238+cukier[[#This Row],[KG cukru]],cukier[[#This Row],[KG cukru]])</f>
        <v>661</v>
      </c>
      <c r="I12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5.65</v>
      </c>
    </row>
    <row r="1240" spans="1:9" x14ac:dyDescent="0.25">
      <c r="A1240" s="1">
        <v>39647</v>
      </c>
      <c r="B1240" s="2" t="s">
        <v>25</v>
      </c>
      <c r="C1240">
        <v>194</v>
      </c>
      <c r="D1240">
        <f>YEAR(cukier[[#This Row],[Data]])</f>
        <v>2008</v>
      </c>
      <c r="E12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240" s="5">
        <f>cukier[[#This Row],[Cena z kg]]*cukier[[#This Row],[KG cukru]]</f>
        <v>417.09999999999997</v>
      </c>
      <c r="G1240">
        <f>IF(B1239=cukier[[#This Row],[NIP]],0,1)</f>
        <v>0</v>
      </c>
      <c r="H1240">
        <f>IF(cukier[[#This Row],[Czy ten sam]]=0,H1239+cukier[[#This Row],[KG cukru]],cukier[[#This Row],[KG cukru]])</f>
        <v>855</v>
      </c>
      <c r="I12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9.7000000000000011</v>
      </c>
    </row>
    <row r="1241" spans="1:9" x14ac:dyDescent="0.25">
      <c r="A1241" s="1">
        <v>39835</v>
      </c>
      <c r="B1241" s="2" t="s">
        <v>25</v>
      </c>
      <c r="C1241">
        <v>161</v>
      </c>
      <c r="D1241">
        <f>YEAR(cukier[[#This Row],[Data]])</f>
        <v>2009</v>
      </c>
      <c r="E12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241" s="5">
        <f>cukier[[#This Row],[Cena z kg]]*cukier[[#This Row],[KG cukru]]</f>
        <v>342.93</v>
      </c>
      <c r="G1241">
        <f>IF(B1240=cukier[[#This Row],[NIP]],0,1)</f>
        <v>0</v>
      </c>
      <c r="H1241">
        <f>IF(cukier[[#This Row],[Czy ten sam]]=0,H1240+cukier[[#This Row],[KG cukru]],cukier[[#This Row],[KG cukru]])</f>
        <v>1016</v>
      </c>
      <c r="I12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16.100000000000001</v>
      </c>
    </row>
    <row r="1242" spans="1:9" x14ac:dyDescent="0.25">
      <c r="A1242" s="1">
        <v>40024</v>
      </c>
      <c r="B1242" s="2" t="s">
        <v>25</v>
      </c>
      <c r="C1242">
        <v>66</v>
      </c>
      <c r="D1242">
        <f>YEAR(cukier[[#This Row],[Data]])</f>
        <v>2009</v>
      </c>
      <c r="E12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242" s="5">
        <f>cukier[[#This Row],[Cena z kg]]*cukier[[#This Row],[KG cukru]]</f>
        <v>140.57999999999998</v>
      </c>
      <c r="G1242">
        <f>IF(B1241=cukier[[#This Row],[NIP]],0,1)</f>
        <v>0</v>
      </c>
      <c r="H1242">
        <f>IF(cukier[[#This Row],[Czy ten sam]]=0,H1241+cukier[[#This Row],[KG cukru]],cukier[[#This Row],[KG cukru]])</f>
        <v>1082</v>
      </c>
      <c r="I12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6.6000000000000005</v>
      </c>
    </row>
    <row r="1243" spans="1:9" x14ac:dyDescent="0.25">
      <c r="A1243" s="1">
        <v>40207</v>
      </c>
      <c r="B1243" s="2" t="s">
        <v>25</v>
      </c>
      <c r="C1243">
        <v>59</v>
      </c>
      <c r="D1243">
        <f>YEAR(cukier[[#This Row],[Data]])</f>
        <v>2010</v>
      </c>
      <c r="E12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43" s="5">
        <f>cukier[[#This Row],[Cena z kg]]*cukier[[#This Row],[KG cukru]]</f>
        <v>123.9</v>
      </c>
      <c r="G1243">
        <f>IF(B1242=cukier[[#This Row],[NIP]],0,1)</f>
        <v>0</v>
      </c>
      <c r="H1243">
        <f>IF(cukier[[#This Row],[Czy ten sam]]=0,H1242+cukier[[#This Row],[KG cukru]],cukier[[#This Row],[KG cukru]])</f>
        <v>1141</v>
      </c>
      <c r="I12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1244" spans="1:9" x14ac:dyDescent="0.25">
      <c r="A1244" s="1">
        <v>40236</v>
      </c>
      <c r="B1244" s="2" t="s">
        <v>25</v>
      </c>
      <c r="C1244">
        <v>39</v>
      </c>
      <c r="D1244">
        <f>YEAR(cukier[[#This Row],[Data]])</f>
        <v>2010</v>
      </c>
      <c r="E12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44" s="5">
        <f>cukier[[#This Row],[Cena z kg]]*cukier[[#This Row],[KG cukru]]</f>
        <v>81.900000000000006</v>
      </c>
      <c r="G1244">
        <f>IF(B1243=cukier[[#This Row],[NIP]],0,1)</f>
        <v>0</v>
      </c>
      <c r="H1244">
        <f>IF(cukier[[#This Row],[Czy ten sam]]=0,H1243+cukier[[#This Row],[KG cukru]],cukier[[#This Row],[KG cukru]])</f>
        <v>1180</v>
      </c>
      <c r="I12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3.9000000000000004</v>
      </c>
    </row>
    <row r="1245" spans="1:9" x14ac:dyDescent="0.25">
      <c r="A1245" s="1">
        <v>40256</v>
      </c>
      <c r="B1245" s="2" t="s">
        <v>25</v>
      </c>
      <c r="C1245">
        <v>159</v>
      </c>
      <c r="D1245">
        <f>YEAR(cukier[[#This Row],[Data]])</f>
        <v>2010</v>
      </c>
      <c r="E12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45" s="5">
        <f>cukier[[#This Row],[Cena z kg]]*cukier[[#This Row],[KG cukru]]</f>
        <v>333.90000000000003</v>
      </c>
      <c r="G1245">
        <f>IF(B1244=cukier[[#This Row],[NIP]],0,1)</f>
        <v>0</v>
      </c>
      <c r="H1245">
        <f>IF(cukier[[#This Row],[Czy ten sam]]=0,H1244+cukier[[#This Row],[KG cukru]],cukier[[#This Row],[KG cukru]])</f>
        <v>1339</v>
      </c>
      <c r="I12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15.9</v>
      </c>
    </row>
    <row r="1246" spans="1:9" x14ac:dyDescent="0.25">
      <c r="A1246" s="1">
        <v>40468</v>
      </c>
      <c r="B1246" s="2" t="s">
        <v>25</v>
      </c>
      <c r="C1246">
        <v>44</v>
      </c>
      <c r="D1246">
        <f>YEAR(cukier[[#This Row],[Data]])</f>
        <v>2010</v>
      </c>
      <c r="E12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46" s="5">
        <f>cukier[[#This Row],[Cena z kg]]*cukier[[#This Row],[KG cukru]]</f>
        <v>92.4</v>
      </c>
      <c r="G1246">
        <f>IF(B1245=cukier[[#This Row],[NIP]],0,1)</f>
        <v>0</v>
      </c>
      <c r="H1246">
        <f>IF(cukier[[#This Row],[Czy ten sam]]=0,H1245+cukier[[#This Row],[KG cukru]],cukier[[#This Row],[KG cukru]])</f>
        <v>1383</v>
      </c>
      <c r="I12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4.4000000000000004</v>
      </c>
    </row>
    <row r="1247" spans="1:9" x14ac:dyDescent="0.25">
      <c r="A1247" s="1">
        <v>40483</v>
      </c>
      <c r="B1247" s="2" t="s">
        <v>25</v>
      </c>
      <c r="C1247">
        <v>20</v>
      </c>
      <c r="D1247">
        <f>YEAR(cukier[[#This Row],[Data]])</f>
        <v>2010</v>
      </c>
      <c r="E12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47" s="5">
        <f>cukier[[#This Row],[Cena z kg]]*cukier[[#This Row],[KG cukru]]</f>
        <v>42</v>
      </c>
      <c r="G1247">
        <f>IF(B1246=cukier[[#This Row],[NIP]],0,1)</f>
        <v>0</v>
      </c>
      <c r="H1247">
        <f>IF(cukier[[#This Row],[Czy ten sam]]=0,H1246+cukier[[#This Row],[KG cukru]],cukier[[#This Row],[KG cukru]])</f>
        <v>1403</v>
      </c>
      <c r="I12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1248" spans="1:9" x14ac:dyDescent="0.25">
      <c r="A1248" s="1">
        <v>40708</v>
      </c>
      <c r="B1248" s="2" t="s">
        <v>25</v>
      </c>
      <c r="C1248">
        <v>143</v>
      </c>
      <c r="D1248">
        <f>YEAR(cukier[[#This Row],[Data]])</f>
        <v>2011</v>
      </c>
      <c r="E12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48" s="5">
        <f>cukier[[#This Row],[Cena z kg]]*cukier[[#This Row],[KG cukru]]</f>
        <v>314.60000000000002</v>
      </c>
      <c r="G1248">
        <f>IF(B1247=cukier[[#This Row],[NIP]],0,1)</f>
        <v>0</v>
      </c>
      <c r="H1248">
        <f>IF(cukier[[#This Row],[Czy ten sam]]=0,H1247+cukier[[#This Row],[KG cukru]],cukier[[#This Row],[KG cukru]])</f>
        <v>1546</v>
      </c>
      <c r="I12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14.3</v>
      </c>
    </row>
    <row r="1249" spans="1:9" x14ac:dyDescent="0.25">
      <c r="A1249" s="1">
        <v>40826</v>
      </c>
      <c r="B1249" s="2" t="s">
        <v>25</v>
      </c>
      <c r="C1249">
        <v>73</v>
      </c>
      <c r="D1249">
        <f>YEAR(cukier[[#This Row],[Data]])</f>
        <v>2011</v>
      </c>
      <c r="E12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49" s="5">
        <f>cukier[[#This Row],[Cena z kg]]*cukier[[#This Row],[KG cukru]]</f>
        <v>160.60000000000002</v>
      </c>
      <c r="G1249">
        <f>IF(B1248=cukier[[#This Row],[NIP]],0,1)</f>
        <v>0</v>
      </c>
      <c r="H1249">
        <f>IF(cukier[[#This Row],[Czy ten sam]]=0,H1248+cukier[[#This Row],[KG cukru]],cukier[[#This Row],[KG cukru]])</f>
        <v>1619</v>
      </c>
      <c r="I12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7.3000000000000007</v>
      </c>
    </row>
    <row r="1250" spans="1:9" x14ac:dyDescent="0.25">
      <c r="A1250" s="1">
        <v>40847</v>
      </c>
      <c r="B1250" s="2" t="s">
        <v>25</v>
      </c>
      <c r="C1250">
        <v>134</v>
      </c>
      <c r="D1250">
        <f>YEAR(cukier[[#This Row],[Data]])</f>
        <v>2011</v>
      </c>
      <c r="E12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50" s="5">
        <f>cukier[[#This Row],[Cena z kg]]*cukier[[#This Row],[KG cukru]]</f>
        <v>294.8</v>
      </c>
      <c r="G1250">
        <f>IF(B1249=cukier[[#This Row],[NIP]],0,1)</f>
        <v>0</v>
      </c>
      <c r="H1250">
        <f>IF(cukier[[#This Row],[Czy ten sam]]=0,H1249+cukier[[#This Row],[KG cukru]],cukier[[#This Row],[KG cukru]])</f>
        <v>1753</v>
      </c>
      <c r="I12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13.4</v>
      </c>
    </row>
    <row r="1251" spans="1:9" x14ac:dyDescent="0.25">
      <c r="A1251" s="1">
        <v>40881</v>
      </c>
      <c r="B1251" s="2" t="s">
        <v>25</v>
      </c>
      <c r="C1251">
        <v>146</v>
      </c>
      <c r="D1251">
        <f>YEAR(cukier[[#This Row],[Data]])</f>
        <v>2011</v>
      </c>
      <c r="E12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51" s="5">
        <f>cukier[[#This Row],[Cena z kg]]*cukier[[#This Row],[KG cukru]]</f>
        <v>321.20000000000005</v>
      </c>
      <c r="G1251">
        <f>IF(B1250=cukier[[#This Row],[NIP]],0,1)</f>
        <v>0</v>
      </c>
      <c r="H1251">
        <f>IF(cukier[[#This Row],[Czy ten sam]]=0,H1250+cukier[[#This Row],[KG cukru]],cukier[[#This Row],[KG cukru]])</f>
        <v>1899</v>
      </c>
      <c r="I12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14.600000000000001</v>
      </c>
    </row>
    <row r="1252" spans="1:9" x14ac:dyDescent="0.25">
      <c r="A1252" s="1">
        <v>40936</v>
      </c>
      <c r="B1252" s="2" t="s">
        <v>25</v>
      </c>
      <c r="C1252">
        <v>121</v>
      </c>
      <c r="D1252">
        <f>YEAR(cukier[[#This Row],[Data]])</f>
        <v>2012</v>
      </c>
      <c r="E12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252" s="5">
        <f>cukier[[#This Row],[Cena z kg]]*cukier[[#This Row],[KG cukru]]</f>
        <v>272.25</v>
      </c>
      <c r="G1252">
        <f>IF(B1251=cukier[[#This Row],[NIP]],0,1)</f>
        <v>0</v>
      </c>
      <c r="H1252">
        <f>IF(cukier[[#This Row],[Czy ten sam]]=0,H1251+cukier[[#This Row],[KG cukru]],cukier[[#This Row],[KG cukru]])</f>
        <v>2020</v>
      </c>
      <c r="I12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1253" spans="1:9" x14ac:dyDescent="0.25">
      <c r="A1253" s="1">
        <v>40945</v>
      </c>
      <c r="B1253" s="2" t="s">
        <v>25</v>
      </c>
      <c r="C1253">
        <v>104</v>
      </c>
      <c r="D1253">
        <f>YEAR(cukier[[#This Row],[Data]])</f>
        <v>2012</v>
      </c>
      <c r="E12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253" s="5">
        <f>cukier[[#This Row],[Cena z kg]]*cukier[[#This Row],[KG cukru]]</f>
        <v>234</v>
      </c>
      <c r="G1253">
        <f>IF(B1252=cukier[[#This Row],[NIP]],0,1)</f>
        <v>0</v>
      </c>
      <c r="H1253">
        <f>IF(cukier[[#This Row],[Czy ten sam]]=0,H1252+cukier[[#This Row],[KG cukru]],cukier[[#This Row],[KG cukru]])</f>
        <v>2124</v>
      </c>
      <c r="I12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10.4</v>
      </c>
    </row>
    <row r="1254" spans="1:9" x14ac:dyDescent="0.25">
      <c r="A1254" s="1">
        <v>41373</v>
      </c>
      <c r="B1254" s="2" t="s">
        <v>25</v>
      </c>
      <c r="C1254">
        <v>81</v>
      </c>
      <c r="D1254">
        <f>YEAR(cukier[[#This Row],[Data]])</f>
        <v>2013</v>
      </c>
      <c r="E12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54" s="5">
        <f>cukier[[#This Row],[Cena z kg]]*cukier[[#This Row],[KG cukru]]</f>
        <v>179.82000000000002</v>
      </c>
      <c r="G1254">
        <f>IF(B1253=cukier[[#This Row],[NIP]],0,1)</f>
        <v>0</v>
      </c>
      <c r="H1254">
        <f>IF(cukier[[#This Row],[Czy ten sam]]=0,H1253+cukier[[#This Row],[KG cukru]],cukier[[#This Row],[KG cukru]])</f>
        <v>2205</v>
      </c>
      <c r="I12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8.1</v>
      </c>
    </row>
    <row r="1255" spans="1:9" x14ac:dyDescent="0.25">
      <c r="A1255" s="1">
        <v>41503</v>
      </c>
      <c r="B1255" s="2" t="s">
        <v>25</v>
      </c>
      <c r="C1255">
        <v>40</v>
      </c>
      <c r="D1255">
        <f>YEAR(cukier[[#This Row],[Data]])</f>
        <v>2013</v>
      </c>
      <c r="E12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55" s="5">
        <f>cukier[[#This Row],[Cena z kg]]*cukier[[#This Row],[KG cukru]]</f>
        <v>88.800000000000011</v>
      </c>
      <c r="G1255">
        <f>IF(B1254=cukier[[#This Row],[NIP]],0,1)</f>
        <v>0</v>
      </c>
      <c r="H1255">
        <f>IF(cukier[[#This Row],[Czy ten sam]]=0,H1254+cukier[[#This Row],[KG cukru]],cukier[[#This Row],[KG cukru]])</f>
        <v>2245</v>
      </c>
      <c r="I12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</v>
      </c>
    </row>
    <row r="1256" spans="1:9" x14ac:dyDescent="0.25">
      <c r="A1256" s="1">
        <v>41572</v>
      </c>
      <c r="B1256" s="2" t="s">
        <v>25</v>
      </c>
      <c r="C1256">
        <v>51</v>
      </c>
      <c r="D1256">
        <f>YEAR(cukier[[#This Row],[Data]])</f>
        <v>2013</v>
      </c>
      <c r="E12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256" s="5">
        <f>cukier[[#This Row],[Cena z kg]]*cukier[[#This Row],[KG cukru]]</f>
        <v>113.22000000000001</v>
      </c>
      <c r="G1256">
        <f>IF(B1255=cukier[[#This Row],[NIP]],0,1)</f>
        <v>0</v>
      </c>
      <c r="H1256">
        <f>IF(cukier[[#This Row],[Czy ten sam]]=0,H1255+cukier[[#This Row],[KG cukru]],cukier[[#This Row],[KG cukru]])</f>
        <v>2296</v>
      </c>
      <c r="I12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5.1000000000000005</v>
      </c>
    </row>
    <row r="1257" spans="1:9" x14ac:dyDescent="0.25">
      <c r="A1257" s="1">
        <v>41686</v>
      </c>
      <c r="B1257" s="2" t="s">
        <v>25</v>
      </c>
      <c r="C1257">
        <v>187</v>
      </c>
      <c r="D1257">
        <f>YEAR(cukier[[#This Row],[Data]])</f>
        <v>2014</v>
      </c>
      <c r="E12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57" s="5">
        <f>cukier[[#This Row],[Cena z kg]]*cukier[[#This Row],[KG cukru]]</f>
        <v>417.01</v>
      </c>
      <c r="G1257">
        <f>IF(B1256=cukier[[#This Row],[NIP]],0,1)</f>
        <v>0</v>
      </c>
      <c r="H1257">
        <f>IF(cukier[[#This Row],[Czy ten sam]]=0,H1256+cukier[[#This Row],[KG cukru]],cukier[[#This Row],[KG cukru]])</f>
        <v>2483</v>
      </c>
      <c r="I12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18.7</v>
      </c>
    </row>
    <row r="1258" spans="1:9" x14ac:dyDescent="0.25">
      <c r="A1258" s="1">
        <v>41921</v>
      </c>
      <c r="B1258" s="2" t="s">
        <v>25</v>
      </c>
      <c r="C1258">
        <v>37</v>
      </c>
      <c r="D1258">
        <f>YEAR(cukier[[#This Row],[Data]])</f>
        <v>2014</v>
      </c>
      <c r="E12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58" s="5">
        <f>cukier[[#This Row],[Cena z kg]]*cukier[[#This Row],[KG cukru]]</f>
        <v>82.51</v>
      </c>
      <c r="G1258">
        <f>IF(B1257=cukier[[#This Row],[NIP]],0,1)</f>
        <v>0</v>
      </c>
      <c r="H1258">
        <f>IF(cukier[[#This Row],[Czy ten sam]]=0,H1257+cukier[[#This Row],[KG cukru]],cukier[[#This Row],[KG cukru]])</f>
        <v>2520</v>
      </c>
      <c r="I12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3.7</v>
      </c>
    </row>
    <row r="1259" spans="1:9" x14ac:dyDescent="0.25">
      <c r="A1259" s="1">
        <v>41977</v>
      </c>
      <c r="B1259" s="2" t="s">
        <v>25</v>
      </c>
      <c r="C1259">
        <v>197</v>
      </c>
      <c r="D1259">
        <f>YEAR(cukier[[#This Row],[Data]])</f>
        <v>2014</v>
      </c>
      <c r="E12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59" s="5">
        <f>cukier[[#This Row],[Cena z kg]]*cukier[[#This Row],[KG cukru]]</f>
        <v>439.31</v>
      </c>
      <c r="G1259">
        <f>IF(B1258=cukier[[#This Row],[NIP]],0,1)</f>
        <v>0</v>
      </c>
      <c r="H1259">
        <f>IF(cukier[[#This Row],[Czy ten sam]]=0,H1258+cukier[[#This Row],[KG cukru]],cukier[[#This Row],[KG cukru]])</f>
        <v>2717</v>
      </c>
      <c r="I12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19.700000000000003</v>
      </c>
    </row>
    <row r="1260" spans="1:9" x14ac:dyDescent="0.25">
      <c r="A1260" s="1">
        <v>38357</v>
      </c>
      <c r="B1260" s="2" t="s">
        <v>2</v>
      </c>
      <c r="C1260">
        <v>2</v>
      </c>
      <c r="D1260">
        <f>YEAR(cukier[[#This Row],[Data]])</f>
        <v>2005</v>
      </c>
      <c r="E12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60" s="5">
        <f>cukier[[#This Row],[Cena z kg]]*cukier[[#This Row],[KG cukru]]</f>
        <v>4</v>
      </c>
      <c r="G1260">
        <f>IF(B1259=cukier[[#This Row],[NIP]],0,1)</f>
        <v>1</v>
      </c>
      <c r="H1260">
        <f>IF(cukier[[#This Row],[Czy ten sam]]=0,H1259+cukier[[#This Row],[KG cukru]],cukier[[#This Row],[KG cukru]])</f>
        <v>2</v>
      </c>
      <c r="I12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1" spans="1:9" x14ac:dyDescent="0.25">
      <c r="A1261" s="1">
        <v>41239</v>
      </c>
      <c r="B1261" s="2" t="s">
        <v>2</v>
      </c>
      <c r="C1261">
        <v>12</v>
      </c>
      <c r="D1261">
        <f>YEAR(cukier[[#This Row],[Data]])</f>
        <v>2012</v>
      </c>
      <c r="E12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261" s="5">
        <f>cukier[[#This Row],[Cena z kg]]*cukier[[#This Row],[KG cukru]]</f>
        <v>27</v>
      </c>
      <c r="G1261">
        <f>IF(B1260=cukier[[#This Row],[NIP]],0,1)</f>
        <v>0</v>
      </c>
      <c r="H1261">
        <f>IF(cukier[[#This Row],[Czy ten sam]]=0,H1260+cukier[[#This Row],[KG cukru]],cukier[[#This Row],[KG cukru]])</f>
        <v>14</v>
      </c>
      <c r="I12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2" spans="1:9" x14ac:dyDescent="0.25">
      <c r="A1262" s="1">
        <v>39994</v>
      </c>
      <c r="B1262" s="2" t="s">
        <v>193</v>
      </c>
      <c r="C1262">
        <v>6</v>
      </c>
      <c r="D1262">
        <f>YEAR(cukier[[#This Row],[Data]])</f>
        <v>2009</v>
      </c>
      <c r="E12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262" s="5">
        <f>cukier[[#This Row],[Cena z kg]]*cukier[[#This Row],[KG cukru]]</f>
        <v>12.78</v>
      </c>
      <c r="G1262">
        <f>IF(B1261=cukier[[#This Row],[NIP]],0,1)</f>
        <v>1</v>
      </c>
      <c r="H1262">
        <f>IF(cukier[[#This Row],[Czy ten sam]]=0,H1261+cukier[[#This Row],[KG cukru]],cukier[[#This Row],[KG cukru]])</f>
        <v>6</v>
      </c>
      <c r="I12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3" spans="1:9" x14ac:dyDescent="0.25">
      <c r="A1263" s="1">
        <v>38689</v>
      </c>
      <c r="B1263" s="2" t="s">
        <v>89</v>
      </c>
      <c r="C1263">
        <v>3</v>
      </c>
      <c r="D1263">
        <f>YEAR(cukier[[#This Row],[Data]])</f>
        <v>2005</v>
      </c>
      <c r="E12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63" s="5">
        <f>cukier[[#This Row],[Cena z kg]]*cukier[[#This Row],[KG cukru]]</f>
        <v>6</v>
      </c>
      <c r="G1263">
        <f>IF(B1262=cukier[[#This Row],[NIP]],0,1)</f>
        <v>1</v>
      </c>
      <c r="H1263">
        <f>IF(cukier[[#This Row],[Czy ten sam]]=0,H1262+cukier[[#This Row],[KG cukru]],cukier[[#This Row],[KG cukru]])</f>
        <v>3</v>
      </c>
      <c r="I12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4" spans="1:9" x14ac:dyDescent="0.25">
      <c r="A1264" s="1">
        <v>39388</v>
      </c>
      <c r="B1264" s="2" t="s">
        <v>89</v>
      </c>
      <c r="C1264">
        <v>8</v>
      </c>
      <c r="D1264">
        <f>YEAR(cukier[[#This Row],[Data]])</f>
        <v>2007</v>
      </c>
      <c r="E12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64" s="5">
        <f>cukier[[#This Row],[Cena z kg]]*cukier[[#This Row],[KG cukru]]</f>
        <v>16.72</v>
      </c>
      <c r="G1264">
        <f>IF(B1263=cukier[[#This Row],[NIP]],0,1)</f>
        <v>0</v>
      </c>
      <c r="H1264">
        <f>IF(cukier[[#This Row],[Czy ten sam]]=0,H1263+cukier[[#This Row],[KG cukru]],cukier[[#This Row],[KG cukru]])</f>
        <v>11</v>
      </c>
      <c r="I12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5" spans="1:9" x14ac:dyDescent="0.25">
      <c r="A1265" s="1">
        <v>39464</v>
      </c>
      <c r="B1265" s="2" t="s">
        <v>89</v>
      </c>
      <c r="C1265">
        <v>14</v>
      </c>
      <c r="D1265">
        <f>YEAR(cukier[[#This Row],[Data]])</f>
        <v>2008</v>
      </c>
      <c r="E12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265" s="5">
        <f>cukier[[#This Row],[Cena z kg]]*cukier[[#This Row],[KG cukru]]</f>
        <v>30.099999999999998</v>
      </c>
      <c r="G1265">
        <f>IF(B1264=cukier[[#This Row],[NIP]],0,1)</f>
        <v>0</v>
      </c>
      <c r="H1265">
        <f>IF(cukier[[#This Row],[Czy ten sam]]=0,H1264+cukier[[#This Row],[KG cukru]],cukier[[#This Row],[KG cukru]])</f>
        <v>25</v>
      </c>
      <c r="I12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6" spans="1:9" x14ac:dyDescent="0.25">
      <c r="A1266" s="1">
        <v>39705</v>
      </c>
      <c r="B1266" s="2" t="s">
        <v>89</v>
      </c>
      <c r="C1266">
        <v>7</v>
      </c>
      <c r="D1266">
        <f>YEAR(cukier[[#This Row],[Data]])</f>
        <v>2008</v>
      </c>
      <c r="E12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266" s="5">
        <f>cukier[[#This Row],[Cena z kg]]*cukier[[#This Row],[KG cukru]]</f>
        <v>15.049999999999999</v>
      </c>
      <c r="G1266">
        <f>IF(B1265=cukier[[#This Row],[NIP]],0,1)</f>
        <v>0</v>
      </c>
      <c r="H1266">
        <f>IF(cukier[[#This Row],[Czy ten sam]]=0,H1265+cukier[[#This Row],[KG cukru]],cukier[[#This Row],[KG cukru]])</f>
        <v>32</v>
      </c>
      <c r="I12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7" spans="1:9" x14ac:dyDescent="0.25">
      <c r="A1267" s="1">
        <v>38409</v>
      </c>
      <c r="B1267" s="2" t="s">
        <v>21</v>
      </c>
      <c r="C1267">
        <v>16</v>
      </c>
      <c r="D1267">
        <f>YEAR(cukier[[#This Row],[Data]])</f>
        <v>2005</v>
      </c>
      <c r="E12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67" s="5">
        <f>cukier[[#This Row],[Cena z kg]]*cukier[[#This Row],[KG cukru]]</f>
        <v>32</v>
      </c>
      <c r="G1267">
        <f>IF(B1266=cukier[[#This Row],[NIP]],0,1)</f>
        <v>1</v>
      </c>
      <c r="H1267">
        <f>IF(cukier[[#This Row],[Czy ten sam]]=0,H1266+cukier[[#This Row],[KG cukru]],cukier[[#This Row],[KG cukru]])</f>
        <v>16</v>
      </c>
      <c r="I12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8" spans="1:9" x14ac:dyDescent="0.25">
      <c r="A1268" s="1">
        <v>39376</v>
      </c>
      <c r="B1268" s="2" t="s">
        <v>21</v>
      </c>
      <c r="C1268">
        <v>3</v>
      </c>
      <c r="D1268">
        <f>YEAR(cukier[[#This Row],[Data]])</f>
        <v>2007</v>
      </c>
      <c r="E12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68" s="5">
        <f>cukier[[#This Row],[Cena z kg]]*cukier[[#This Row],[KG cukru]]</f>
        <v>6.27</v>
      </c>
      <c r="G1268">
        <f>IF(B1267=cukier[[#This Row],[NIP]],0,1)</f>
        <v>0</v>
      </c>
      <c r="H1268">
        <f>IF(cukier[[#This Row],[Czy ten sam]]=0,H1267+cukier[[#This Row],[KG cukru]],cukier[[#This Row],[KG cukru]])</f>
        <v>19</v>
      </c>
      <c r="I12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69" spans="1:9" x14ac:dyDescent="0.25">
      <c r="A1269" s="1">
        <v>40797</v>
      </c>
      <c r="B1269" s="2" t="s">
        <v>21</v>
      </c>
      <c r="C1269">
        <v>3</v>
      </c>
      <c r="D1269">
        <f>YEAR(cukier[[#This Row],[Data]])</f>
        <v>2011</v>
      </c>
      <c r="E12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69" s="5">
        <f>cukier[[#This Row],[Cena z kg]]*cukier[[#This Row],[KG cukru]]</f>
        <v>6.6000000000000005</v>
      </c>
      <c r="G1269">
        <f>IF(B1268=cukier[[#This Row],[NIP]],0,1)</f>
        <v>0</v>
      </c>
      <c r="H1269">
        <f>IF(cukier[[#This Row],[Czy ten sam]]=0,H1268+cukier[[#This Row],[KG cukru]],cukier[[#This Row],[KG cukru]])</f>
        <v>22</v>
      </c>
      <c r="I12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70" spans="1:9" x14ac:dyDescent="0.25">
      <c r="A1270" s="1">
        <v>40833</v>
      </c>
      <c r="B1270" s="2" t="s">
        <v>21</v>
      </c>
      <c r="C1270">
        <v>12</v>
      </c>
      <c r="D1270">
        <f>YEAR(cukier[[#This Row],[Data]])</f>
        <v>2011</v>
      </c>
      <c r="E12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70" s="5">
        <f>cukier[[#This Row],[Cena z kg]]*cukier[[#This Row],[KG cukru]]</f>
        <v>26.400000000000002</v>
      </c>
      <c r="G1270">
        <f>IF(B1269=cukier[[#This Row],[NIP]],0,1)</f>
        <v>0</v>
      </c>
      <c r="H1270">
        <f>IF(cukier[[#This Row],[Czy ten sam]]=0,H1269+cukier[[#This Row],[KG cukru]],cukier[[#This Row],[KG cukru]])</f>
        <v>34</v>
      </c>
      <c r="I12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71" spans="1:9" x14ac:dyDescent="0.25">
      <c r="A1271" s="1">
        <v>40855</v>
      </c>
      <c r="B1271" s="2" t="s">
        <v>21</v>
      </c>
      <c r="C1271">
        <v>2</v>
      </c>
      <c r="D1271">
        <f>YEAR(cukier[[#This Row],[Data]])</f>
        <v>2011</v>
      </c>
      <c r="E12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71" s="5">
        <f>cukier[[#This Row],[Cena z kg]]*cukier[[#This Row],[KG cukru]]</f>
        <v>4.4000000000000004</v>
      </c>
      <c r="G1271">
        <f>IF(B1270=cukier[[#This Row],[NIP]],0,1)</f>
        <v>0</v>
      </c>
      <c r="H1271">
        <f>IF(cukier[[#This Row],[Czy ten sam]]=0,H1270+cukier[[#This Row],[KG cukru]],cukier[[#This Row],[KG cukru]])</f>
        <v>36</v>
      </c>
      <c r="I12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72" spans="1:9" x14ac:dyDescent="0.25">
      <c r="A1272" s="1">
        <v>39985</v>
      </c>
      <c r="B1272" s="2" t="s">
        <v>190</v>
      </c>
      <c r="C1272">
        <v>3</v>
      </c>
      <c r="D1272">
        <f>YEAR(cukier[[#This Row],[Data]])</f>
        <v>2009</v>
      </c>
      <c r="E12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272" s="5">
        <f>cukier[[#This Row],[Cena z kg]]*cukier[[#This Row],[KG cukru]]</f>
        <v>6.39</v>
      </c>
      <c r="G1272">
        <f>IF(B1271=cukier[[#This Row],[NIP]],0,1)</f>
        <v>1</v>
      </c>
      <c r="H1272">
        <f>IF(cukier[[#This Row],[Czy ten sam]]=0,H1271+cukier[[#This Row],[KG cukru]],cukier[[#This Row],[KG cukru]])</f>
        <v>3</v>
      </c>
      <c r="I12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73" spans="1:9" x14ac:dyDescent="0.25">
      <c r="A1273" s="1">
        <v>41646</v>
      </c>
      <c r="B1273" s="2" t="s">
        <v>190</v>
      </c>
      <c r="C1273">
        <v>14</v>
      </c>
      <c r="D1273">
        <f>YEAR(cukier[[#This Row],[Data]])</f>
        <v>2014</v>
      </c>
      <c r="E12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73" s="5">
        <f>cukier[[#This Row],[Cena z kg]]*cukier[[#This Row],[KG cukru]]</f>
        <v>31.22</v>
      </c>
      <c r="G1273">
        <f>IF(B1272=cukier[[#This Row],[NIP]],0,1)</f>
        <v>0</v>
      </c>
      <c r="H1273">
        <f>IF(cukier[[#This Row],[Czy ten sam]]=0,H1272+cukier[[#This Row],[KG cukru]],cukier[[#This Row],[KG cukru]])</f>
        <v>17</v>
      </c>
      <c r="I12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74" spans="1:9" x14ac:dyDescent="0.25">
      <c r="A1274" s="1">
        <v>41848</v>
      </c>
      <c r="B1274" s="2" t="s">
        <v>190</v>
      </c>
      <c r="C1274">
        <v>4</v>
      </c>
      <c r="D1274">
        <f>YEAR(cukier[[#This Row],[Data]])</f>
        <v>2014</v>
      </c>
      <c r="E12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274" s="5">
        <f>cukier[[#This Row],[Cena z kg]]*cukier[[#This Row],[KG cukru]]</f>
        <v>8.92</v>
      </c>
      <c r="G1274">
        <f>IF(B1273=cukier[[#This Row],[NIP]],0,1)</f>
        <v>0</v>
      </c>
      <c r="H1274">
        <f>IF(cukier[[#This Row],[Czy ten sam]]=0,H1273+cukier[[#This Row],[KG cukru]],cukier[[#This Row],[KG cukru]])</f>
        <v>21</v>
      </c>
      <c r="I12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75" spans="1:9" x14ac:dyDescent="0.25">
      <c r="A1275" s="1">
        <v>40348</v>
      </c>
      <c r="B1275" s="2" t="s">
        <v>212</v>
      </c>
      <c r="C1275">
        <v>18</v>
      </c>
      <c r="D1275">
        <f>YEAR(cukier[[#This Row],[Data]])</f>
        <v>2010</v>
      </c>
      <c r="E12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275" s="5">
        <f>cukier[[#This Row],[Cena z kg]]*cukier[[#This Row],[KG cukru]]</f>
        <v>37.800000000000004</v>
      </c>
      <c r="G1275">
        <f>IF(B1274=cukier[[#This Row],[NIP]],0,1)</f>
        <v>1</v>
      </c>
      <c r="H1275">
        <f>IF(cukier[[#This Row],[Czy ten sam]]=0,H1274+cukier[[#This Row],[KG cukru]],cukier[[#This Row],[KG cukru]])</f>
        <v>18</v>
      </c>
      <c r="I12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76" spans="1:9" x14ac:dyDescent="0.25">
      <c r="A1276" s="1">
        <v>40833</v>
      </c>
      <c r="B1276" s="2" t="s">
        <v>212</v>
      </c>
      <c r="C1276">
        <v>8</v>
      </c>
      <c r="D1276">
        <f>YEAR(cukier[[#This Row],[Data]])</f>
        <v>2011</v>
      </c>
      <c r="E12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276" s="5">
        <f>cukier[[#This Row],[Cena z kg]]*cukier[[#This Row],[KG cukru]]</f>
        <v>17.600000000000001</v>
      </c>
      <c r="G1276">
        <f>IF(B1275=cukier[[#This Row],[NIP]],0,1)</f>
        <v>0</v>
      </c>
      <c r="H1276">
        <f>IF(cukier[[#This Row],[Czy ten sam]]=0,H1275+cukier[[#This Row],[KG cukru]],cukier[[#This Row],[KG cukru]])</f>
        <v>26</v>
      </c>
      <c r="I12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277" spans="1:9" x14ac:dyDescent="0.25">
      <c r="A1277" s="1">
        <v>38481</v>
      </c>
      <c r="B1277" s="2" t="s">
        <v>45</v>
      </c>
      <c r="C1277">
        <v>366</v>
      </c>
      <c r="D1277">
        <f>YEAR(cukier[[#This Row],[Data]])</f>
        <v>2005</v>
      </c>
      <c r="E12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77" s="5">
        <f>cukier[[#This Row],[Cena z kg]]*cukier[[#This Row],[KG cukru]]</f>
        <v>732</v>
      </c>
      <c r="G1277">
        <f>IF(B1276=cukier[[#This Row],[NIP]],0,1)</f>
        <v>1</v>
      </c>
      <c r="H1277">
        <f>IF(cukier[[#This Row],[Czy ten sam]]=0,H1276+cukier[[#This Row],[KG cukru]],cukier[[#This Row],[KG cukru]])</f>
        <v>366</v>
      </c>
      <c r="I12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18.3</v>
      </c>
    </row>
    <row r="1278" spans="1:9" x14ac:dyDescent="0.25">
      <c r="A1278" s="1">
        <v>38517</v>
      </c>
      <c r="B1278" s="2" t="s">
        <v>45</v>
      </c>
      <c r="C1278">
        <v>425</v>
      </c>
      <c r="D1278">
        <f>YEAR(cukier[[#This Row],[Data]])</f>
        <v>2005</v>
      </c>
      <c r="E12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78" s="5">
        <f>cukier[[#This Row],[Cena z kg]]*cukier[[#This Row],[KG cukru]]</f>
        <v>850</v>
      </c>
      <c r="G1278">
        <f>IF(B1277=cukier[[#This Row],[NIP]],0,1)</f>
        <v>0</v>
      </c>
      <c r="H1278">
        <f>IF(cukier[[#This Row],[Czy ten sam]]=0,H1277+cukier[[#This Row],[KG cukru]],cukier[[#This Row],[KG cukru]])</f>
        <v>791</v>
      </c>
      <c r="I12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21.25</v>
      </c>
    </row>
    <row r="1279" spans="1:9" x14ac:dyDescent="0.25">
      <c r="A1279" s="1">
        <v>38546</v>
      </c>
      <c r="B1279" s="2" t="s">
        <v>45</v>
      </c>
      <c r="C1279">
        <v>214</v>
      </c>
      <c r="D1279">
        <f>YEAR(cukier[[#This Row],[Data]])</f>
        <v>2005</v>
      </c>
      <c r="E12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79" s="5">
        <f>cukier[[#This Row],[Cena z kg]]*cukier[[#This Row],[KG cukru]]</f>
        <v>428</v>
      </c>
      <c r="G1279">
        <f>IF(B1278=cukier[[#This Row],[NIP]],0,1)</f>
        <v>0</v>
      </c>
      <c r="H1279">
        <f>IF(cukier[[#This Row],[Czy ten sam]]=0,H1278+cukier[[#This Row],[KG cukru]],cukier[[#This Row],[KG cukru]])</f>
        <v>1005</v>
      </c>
      <c r="I12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21.400000000000002</v>
      </c>
    </row>
    <row r="1280" spans="1:9" x14ac:dyDescent="0.25">
      <c r="A1280" s="1">
        <v>38623</v>
      </c>
      <c r="B1280" s="2" t="s">
        <v>45</v>
      </c>
      <c r="C1280">
        <v>433</v>
      </c>
      <c r="D1280">
        <f>YEAR(cukier[[#This Row],[Data]])</f>
        <v>2005</v>
      </c>
      <c r="E12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280" s="5">
        <f>cukier[[#This Row],[Cena z kg]]*cukier[[#This Row],[KG cukru]]</f>
        <v>866</v>
      </c>
      <c r="G1280">
        <f>IF(B1279=cukier[[#This Row],[NIP]],0,1)</f>
        <v>0</v>
      </c>
      <c r="H1280">
        <f>IF(cukier[[#This Row],[Czy ten sam]]=0,H1279+cukier[[#This Row],[KG cukru]],cukier[[#This Row],[KG cukru]])</f>
        <v>1438</v>
      </c>
      <c r="I12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43.300000000000004</v>
      </c>
    </row>
    <row r="1281" spans="1:9" x14ac:dyDescent="0.25">
      <c r="A1281" s="1">
        <v>38736</v>
      </c>
      <c r="B1281" s="2" t="s">
        <v>45</v>
      </c>
      <c r="C1281">
        <v>212</v>
      </c>
      <c r="D1281">
        <f>YEAR(cukier[[#This Row],[Data]])</f>
        <v>2006</v>
      </c>
      <c r="E12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81" s="5">
        <f>cukier[[#This Row],[Cena z kg]]*cukier[[#This Row],[KG cukru]]</f>
        <v>434.59999999999997</v>
      </c>
      <c r="G1281">
        <f>IF(B1280=cukier[[#This Row],[NIP]],0,1)</f>
        <v>0</v>
      </c>
      <c r="H1281">
        <f>IF(cukier[[#This Row],[Czy ten sam]]=0,H1280+cukier[[#This Row],[KG cukru]],cukier[[#This Row],[KG cukru]])</f>
        <v>1650</v>
      </c>
      <c r="I12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21.200000000000003</v>
      </c>
    </row>
    <row r="1282" spans="1:9" x14ac:dyDescent="0.25">
      <c r="A1282" s="1">
        <v>38766</v>
      </c>
      <c r="B1282" s="2" t="s">
        <v>45</v>
      </c>
      <c r="C1282">
        <v>264</v>
      </c>
      <c r="D1282">
        <f>YEAR(cukier[[#This Row],[Data]])</f>
        <v>2006</v>
      </c>
      <c r="E12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82" s="5">
        <f>cukier[[#This Row],[Cena z kg]]*cukier[[#This Row],[KG cukru]]</f>
        <v>541.19999999999993</v>
      </c>
      <c r="G1282">
        <f>IF(B1281=cukier[[#This Row],[NIP]],0,1)</f>
        <v>0</v>
      </c>
      <c r="H1282">
        <f>IF(cukier[[#This Row],[Czy ten sam]]=0,H1281+cukier[[#This Row],[KG cukru]],cukier[[#This Row],[KG cukru]])</f>
        <v>1914</v>
      </c>
      <c r="I12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26.400000000000002</v>
      </c>
    </row>
    <row r="1283" spans="1:9" x14ac:dyDescent="0.25">
      <c r="A1283" s="1">
        <v>38846</v>
      </c>
      <c r="B1283" s="2" t="s">
        <v>45</v>
      </c>
      <c r="C1283">
        <v>385</v>
      </c>
      <c r="D1283">
        <f>YEAR(cukier[[#This Row],[Data]])</f>
        <v>2006</v>
      </c>
      <c r="E12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83" s="5">
        <f>cukier[[#This Row],[Cena z kg]]*cukier[[#This Row],[KG cukru]]</f>
        <v>789.24999999999989</v>
      </c>
      <c r="G1283">
        <f>IF(B1282=cukier[[#This Row],[NIP]],0,1)</f>
        <v>0</v>
      </c>
      <c r="H1283">
        <f>IF(cukier[[#This Row],[Czy ten sam]]=0,H1282+cukier[[#This Row],[KG cukru]],cukier[[#This Row],[KG cukru]])</f>
        <v>2299</v>
      </c>
      <c r="I12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38.5</v>
      </c>
    </row>
    <row r="1284" spans="1:9" x14ac:dyDescent="0.25">
      <c r="A1284" s="1">
        <v>38870</v>
      </c>
      <c r="B1284" s="2" t="s">
        <v>45</v>
      </c>
      <c r="C1284">
        <v>429</v>
      </c>
      <c r="D1284">
        <f>YEAR(cukier[[#This Row],[Data]])</f>
        <v>2006</v>
      </c>
      <c r="E12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84" s="5">
        <f>cukier[[#This Row],[Cena z kg]]*cukier[[#This Row],[KG cukru]]</f>
        <v>879.44999999999993</v>
      </c>
      <c r="G1284">
        <f>IF(B1283=cukier[[#This Row],[NIP]],0,1)</f>
        <v>0</v>
      </c>
      <c r="H1284">
        <f>IF(cukier[[#This Row],[Czy ten sam]]=0,H1283+cukier[[#This Row],[KG cukru]],cukier[[#This Row],[KG cukru]])</f>
        <v>2728</v>
      </c>
      <c r="I12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42.900000000000006</v>
      </c>
    </row>
    <row r="1285" spans="1:9" x14ac:dyDescent="0.25">
      <c r="A1285" s="1">
        <v>38995</v>
      </c>
      <c r="B1285" s="2" t="s">
        <v>45</v>
      </c>
      <c r="C1285">
        <v>198</v>
      </c>
      <c r="D1285">
        <f>YEAR(cukier[[#This Row],[Data]])</f>
        <v>2006</v>
      </c>
      <c r="E12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85" s="5">
        <f>cukier[[#This Row],[Cena z kg]]*cukier[[#This Row],[KG cukru]]</f>
        <v>405.9</v>
      </c>
      <c r="G1285">
        <f>IF(B1284=cukier[[#This Row],[NIP]],0,1)</f>
        <v>0</v>
      </c>
      <c r="H1285">
        <f>IF(cukier[[#This Row],[Czy ten sam]]=0,H1284+cukier[[#This Row],[KG cukru]],cukier[[#This Row],[KG cukru]])</f>
        <v>2926</v>
      </c>
      <c r="I12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19.8</v>
      </c>
    </row>
    <row r="1286" spans="1:9" x14ac:dyDescent="0.25">
      <c r="A1286" s="1">
        <v>39015</v>
      </c>
      <c r="B1286" s="2" t="s">
        <v>45</v>
      </c>
      <c r="C1286">
        <v>403</v>
      </c>
      <c r="D1286">
        <f>YEAR(cukier[[#This Row],[Data]])</f>
        <v>2006</v>
      </c>
      <c r="E12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86" s="5">
        <f>cukier[[#This Row],[Cena z kg]]*cukier[[#This Row],[KG cukru]]</f>
        <v>826.15</v>
      </c>
      <c r="G1286">
        <f>IF(B1285=cukier[[#This Row],[NIP]],0,1)</f>
        <v>0</v>
      </c>
      <c r="H1286">
        <f>IF(cukier[[#This Row],[Czy ten sam]]=0,H1285+cukier[[#This Row],[KG cukru]],cukier[[#This Row],[KG cukru]])</f>
        <v>3329</v>
      </c>
      <c r="I12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40.300000000000004</v>
      </c>
    </row>
    <row r="1287" spans="1:9" x14ac:dyDescent="0.25">
      <c r="A1287" s="1">
        <v>39043</v>
      </c>
      <c r="B1287" s="2" t="s">
        <v>45</v>
      </c>
      <c r="C1287">
        <v>303</v>
      </c>
      <c r="D1287">
        <f>YEAR(cukier[[#This Row],[Data]])</f>
        <v>2006</v>
      </c>
      <c r="E12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87" s="5">
        <f>cukier[[#This Row],[Cena z kg]]*cukier[[#This Row],[KG cukru]]</f>
        <v>621.15</v>
      </c>
      <c r="G1287">
        <f>IF(B1286=cukier[[#This Row],[NIP]],0,1)</f>
        <v>0</v>
      </c>
      <c r="H1287">
        <f>IF(cukier[[#This Row],[Czy ten sam]]=0,H1286+cukier[[#This Row],[KG cukru]],cukier[[#This Row],[KG cukru]])</f>
        <v>3632</v>
      </c>
      <c r="I12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30.3</v>
      </c>
    </row>
    <row r="1288" spans="1:9" x14ac:dyDescent="0.25">
      <c r="A1288" s="1">
        <v>39057</v>
      </c>
      <c r="B1288" s="2" t="s">
        <v>45</v>
      </c>
      <c r="C1288">
        <v>105</v>
      </c>
      <c r="D1288">
        <f>YEAR(cukier[[#This Row],[Data]])</f>
        <v>2006</v>
      </c>
      <c r="E12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288" s="5">
        <f>cukier[[#This Row],[Cena z kg]]*cukier[[#This Row],[KG cukru]]</f>
        <v>215.24999999999997</v>
      </c>
      <c r="G1288">
        <f>IF(B1287=cukier[[#This Row],[NIP]],0,1)</f>
        <v>0</v>
      </c>
      <c r="H1288">
        <f>IF(cukier[[#This Row],[Czy ten sam]]=0,H1287+cukier[[#This Row],[KG cukru]],cukier[[#This Row],[KG cukru]])</f>
        <v>3737</v>
      </c>
      <c r="I12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10.5</v>
      </c>
    </row>
    <row r="1289" spans="1:9" x14ac:dyDescent="0.25">
      <c r="A1289" s="1">
        <v>39095</v>
      </c>
      <c r="B1289" s="2" t="s">
        <v>45</v>
      </c>
      <c r="C1289">
        <v>245</v>
      </c>
      <c r="D1289">
        <f>YEAR(cukier[[#This Row],[Data]])</f>
        <v>2007</v>
      </c>
      <c r="E12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89" s="5">
        <f>cukier[[#This Row],[Cena z kg]]*cukier[[#This Row],[KG cukru]]</f>
        <v>512.04999999999995</v>
      </c>
      <c r="G1289">
        <f>IF(B1288=cukier[[#This Row],[NIP]],0,1)</f>
        <v>0</v>
      </c>
      <c r="H1289">
        <f>IF(cukier[[#This Row],[Czy ten sam]]=0,H1288+cukier[[#This Row],[KG cukru]],cukier[[#This Row],[KG cukru]])</f>
        <v>3982</v>
      </c>
      <c r="I12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24.5</v>
      </c>
    </row>
    <row r="1290" spans="1:9" x14ac:dyDescent="0.25">
      <c r="A1290" s="1">
        <v>39131</v>
      </c>
      <c r="B1290" s="2" t="s">
        <v>45</v>
      </c>
      <c r="C1290">
        <v>337</v>
      </c>
      <c r="D1290">
        <f>YEAR(cukier[[#This Row],[Data]])</f>
        <v>2007</v>
      </c>
      <c r="E12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0" s="5">
        <f>cukier[[#This Row],[Cena z kg]]*cukier[[#This Row],[KG cukru]]</f>
        <v>704.32999999999993</v>
      </c>
      <c r="G1290">
        <f>IF(B1289=cukier[[#This Row],[NIP]],0,1)</f>
        <v>0</v>
      </c>
      <c r="H1290">
        <f>IF(cukier[[#This Row],[Czy ten sam]]=0,H1289+cukier[[#This Row],[KG cukru]],cukier[[#This Row],[KG cukru]])</f>
        <v>4319</v>
      </c>
      <c r="I12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33.700000000000003</v>
      </c>
    </row>
    <row r="1291" spans="1:9" x14ac:dyDescent="0.25">
      <c r="A1291" s="1">
        <v>39278</v>
      </c>
      <c r="B1291" s="2" t="s">
        <v>45</v>
      </c>
      <c r="C1291">
        <v>446</v>
      </c>
      <c r="D1291">
        <f>YEAR(cukier[[#This Row],[Data]])</f>
        <v>2007</v>
      </c>
      <c r="E12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1" s="5">
        <f>cukier[[#This Row],[Cena z kg]]*cukier[[#This Row],[KG cukru]]</f>
        <v>932.14</v>
      </c>
      <c r="G1291">
        <f>IF(B1290=cukier[[#This Row],[NIP]],0,1)</f>
        <v>0</v>
      </c>
      <c r="H1291">
        <f>IF(cukier[[#This Row],[Czy ten sam]]=0,H1290+cukier[[#This Row],[KG cukru]],cukier[[#This Row],[KG cukru]])</f>
        <v>4765</v>
      </c>
      <c r="I12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44.6</v>
      </c>
    </row>
    <row r="1292" spans="1:9" x14ac:dyDescent="0.25">
      <c r="A1292" s="1">
        <v>39290</v>
      </c>
      <c r="B1292" s="2" t="s">
        <v>45</v>
      </c>
      <c r="C1292">
        <v>355</v>
      </c>
      <c r="D1292">
        <f>YEAR(cukier[[#This Row],[Data]])</f>
        <v>2007</v>
      </c>
      <c r="E12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2" s="5">
        <f>cukier[[#This Row],[Cena z kg]]*cukier[[#This Row],[KG cukru]]</f>
        <v>741.94999999999993</v>
      </c>
      <c r="G1292">
        <f>IF(B1291=cukier[[#This Row],[NIP]],0,1)</f>
        <v>0</v>
      </c>
      <c r="H1292">
        <f>IF(cukier[[#This Row],[Czy ten sam]]=0,H1291+cukier[[#This Row],[KG cukru]],cukier[[#This Row],[KG cukru]])</f>
        <v>5120</v>
      </c>
      <c r="I12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35.5</v>
      </c>
    </row>
    <row r="1293" spans="1:9" x14ac:dyDescent="0.25">
      <c r="A1293" s="1">
        <v>39295</v>
      </c>
      <c r="B1293" s="2" t="s">
        <v>45</v>
      </c>
      <c r="C1293">
        <v>396</v>
      </c>
      <c r="D1293">
        <f>YEAR(cukier[[#This Row],[Data]])</f>
        <v>2007</v>
      </c>
      <c r="E12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3" s="5">
        <f>cukier[[#This Row],[Cena z kg]]*cukier[[#This Row],[KG cukru]]</f>
        <v>827.64</v>
      </c>
      <c r="G1293">
        <f>IF(B1292=cukier[[#This Row],[NIP]],0,1)</f>
        <v>0</v>
      </c>
      <c r="H1293">
        <f>IF(cukier[[#This Row],[Czy ten sam]]=0,H1292+cukier[[#This Row],[KG cukru]],cukier[[#This Row],[KG cukru]])</f>
        <v>5516</v>
      </c>
      <c r="I12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39.6</v>
      </c>
    </row>
    <row r="1294" spans="1:9" x14ac:dyDescent="0.25">
      <c r="A1294" s="1">
        <v>39303</v>
      </c>
      <c r="B1294" s="2" t="s">
        <v>45</v>
      </c>
      <c r="C1294">
        <v>405</v>
      </c>
      <c r="D1294">
        <f>YEAR(cukier[[#This Row],[Data]])</f>
        <v>2007</v>
      </c>
      <c r="E12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4" s="5">
        <f>cukier[[#This Row],[Cena z kg]]*cukier[[#This Row],[KG cukru]]</f>
        <v>846.44999999999993</v>
      </c>
      <c r="G1294">
        <f>IF(B1293=cukier[[#This Row],[NIP]],0,1)</f>
        <v>0</v>
      </c>
      <c r="H1294">
        <f>IF(cukier[[#This Row],[Czy ten sam]]=0,H1293+cukier[[#This Row],[KG cukru]],cukier[[#This Row],[KG cukru]])</f>
        <v>5921</v>
      </c>
      <c r="I12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40.5</v>
      </c>
    </row>
    <row r="1295" spans="1:9" x14ac:dyDescent="0.25">
      <c r="A1295" s="1">
        <v>39354</v>
      </c>
      <c r="B1295" s="2" t="s">
        <v>45</v>
      </c>
      <c r="C1295">
        <v>476</v>
      </c>
      <c r="D1295">
        <f>YEAR(cukier[[#This Row],[Data]])</f>
        <v>2007</v>
      </c>
      <c r="E12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5" s="5">
        <f>cukier[[#This Row],[Cena z kg]]*cukier[[#This Row],[KG cukru]]</f>
        <v>994.83999999999992</v>
      </c>
      <c r="G1295">
        <f>IF(B1294=cukier[[#This Row],[NIP]],0,1)</f>
        <v>0</v>
      </c>
      <c r="H1295">
        <f>IF(cukier[[#This Row],[Czy ten sam]]=0,H1294+cukier[[#This Row],[KG cukru]],cukier[[#This Row],[KG cukru]])</f>
        <v>6397</v>
      </c>
      <c r="I12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47.6</v>
      </c>
    </row>
    <row r="1296" spans="1:9" x14ac:dyDescent="0.25">
      <c r="A1296" s="1">
        <v>39382</v>
      </c>
      <c r="B1296" s="2" t="s">
        <v>45</v>
      </c>
      <c r="C1296">
        <v>424</v>
      </c>
      <c r="D1296">
        <f>YEAR(cukier[[#This Row],[Data]])</f>
        <v>2007</v>
      </c>
      <c r="E12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6" s="5">
        <f>cukier[[#This Row],[Cena z kg]]*cukier[[#This Row],[KG cukru]]</f>
        <v>886.16</v>
      </c>
      <c r="G1296">
        <f>IF(B1295=cukier[[#This Row],[NIP]],0,1)</f>
        <v>0</v>
      </c>
      <c r="H1296">
        <f>IF(cukier[[#This Row],[Czy ten sam]]=0,H1295+cukier[[#This Row],[KG cukru]],cukier[[#This Row],[KG cukru]])</f>
        <v>6821</v>
      </c>
      <c r="I12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42.400000000000006</v>
      </c>
    </row>
    <row r="1297" spans="1:9" x14ac:dyDescent="0.25">
      <c r="A1297" s="1">
        <v>39433</v>
      </c>
      <c r="B1297" s="2" t="s">
        <v>45</v>
      </c>
      <c r="C1297">
        <v>138</v>
      </c>
      <c r="D1297">
        <f>YEAR(cukier[[#This Row],[Data]])</f>
        <v>2007</v>
      </c>
      <c r="E12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7" s="5">
        <f>cukier[[#This Row],[Cena z kg]]*cukier[[#This Row],[KG cukru]]</f>
        <v>288.41999999999996</v>
      </c>
      <c r="G1297">
        <f>IF(B1296=cukier[[#This Row],[NIP]],0,1)</f>
        <v>0</v>
      </c>
      <c r="H1297">
        <f>IF(cukier[[#This Row],[Czy ten sam]]=0,H1296+cukier[[#This Row],[KG cukru]],cukier[[#This Row],[KG cukru]])</f>
        <v>6959</v>
      </c>
      <c r="I12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13.8</v>
      </c>
    </row>
    <row r="1298" spans="1:9" x14ac:dyDescent="0.25">
      <c r="A1298" s="1">
        <v>39438</v>
      </c>
      <c r="B1298" s="2" t="s">
        <v>45</v>
      </c>
      <c r="C1298">
        <v>258</v>
      </c>
      <c r="D1298">
        <f>YEAR(cukier[[#This Row],[Data]])</f>
        <v>2007</v>
      </c>
      <c r="E12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8" s="5">
        <f>cukier[[#This Row],[Cena z kg]]*cukier[[#This Row],[KG cukru]]</f>
        <v>539.21999999999991</v>
      </c>
      <c r="G1298">
        <f>IF(B1297=cukier[[#This Row],[NIP]],0,1)</f>
        <v>0</v>
      </c>
      <c r="H1298">
        <f>IF(cukier[[#This Row],[Czy ten sam]]=0,H1297+cukier[[#This Row],[KG cukru]],cukier[[#This Row],[KG cukru]])</f>
        <v>7217</v>
      </c>
      <c r="I12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25.8</v>
      </c>
    </row>
    <row r="1299" spans="1:9" x14ac:dyDescent="0.25">
      <c r="A1299" s="1">
        <v>39446</v>
      </c>
      <c r="B1299" s="2" t="s">
        <v>45</v>
      </c>
      <c r="C1299">
        <v>320</v>
      </c>
      <c r="D1299">
        <f>YEAR(cukier[[#This Row],[Data]])</f>
        <v>2007</v>
      </c>
      <c r="E12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299" s="5">
        <f>cukier[[#This Row],[Cena z kg]]*cukier[[#This Row],[KG cukru]]</f>
        <v>668.8</v>
      </c>
      <c r="G1299">
        <f>IF(B1298=cukier[[#This Row],[NIP]],0,1)</f>
        <v>0</v>
      </c>
      <c r="H1299">
        <f>IF(cukier[[#This Row],[Czy ten sam]]=0,H1298+cukier[[#This Row],[KG cukru]],cukier[[#This Row],[KG cukru]])</f>
        <v>7537</v>
      </c>
      <c r="I12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</v>
      </c>
    </row>
    <row r="1300" spans="1:9" x14ac:dyDescent="0.25">
      <c r="A1300" s="1">
        <v>39489</v>
      </c>
      <c r="B1300" s="2" t="s">
        <v>45</v>
      </c>
      <c r="C1300">
        <v>196</v>
      </c>
      <c r="D1300">
        <f>YEAR(cukier[[#This Row],[Data]])</f>
        <v>2008</v>
      </c>
      <c r="E13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0" s="5">
        <f>cukier[[#This Row],[Cena z kg]]*cukier[[#This Row],[KG cukru]]</f>
        <v>421.4</v>
      </c>
      <c r="G1300">
        <f>IF(B1299=cukier[[#This Row],[NIP]],0,1)</f>
        <v>0</v>
      </c>
      <c r="H1300">
        <f>IF(cukier[[#This Row],[Czy ten sam]]=0,H1299+cukier[[#This Row],[KG cukru]],cukier[[#This Row],[KG cukru]])</f>
        <v>7733</v>
      </c>
      <c r="I13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19.600000000000001</v>
      </c>
    </row>
    <row r="1301" spans="1:9" x14ac:dyDescent="0.25">
      <c r="A1301" s="1">
        <v>39495</v>
      </c>
      <c r="B1301" s="2" t="s">
        <v>45</v>
      </c>
      <c r="C1301">
        <v>452</v>
      </c>
      <c r="D1301">
        <f>YEAR(cukier[[#This Row],[Data]])</f>
        <v>2008</v>
      </c>
      <c r="E13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1" s="5">
        <f>cukier[[#This Row],[Cena z kg]]*cukier[[#This Row],[KG cukru]]</f>
        <v>971.8</v>
      </c>
      <c r="G1301">
        <f>IF(B1300=cukier[[#This Row],[NIP]],0,1)</f>
        <v>0</v>
      </c>
      <c r="H1301">
        <f>IF(cukier[[#This Row],[Czy ten sam]]=0,H1300+cukier[[#This Row],[KG cukru]],cukier[[#This Row],[KG cukru]])</f>
        <v>8185</v>
      </c>
      <c r="I13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45.2</v>
      </c>
    </row>
    <row r="1302" spans="1:9" x14ac:dyDescent="0.25">
      <c r="A1302" s="1">
        <v>39503</v>
      </c>
      <c r="B1302" s="2" t="s">
        <v>45</v>
      </c>
      <c r="C1302">
        <v>308</v>
      </c>
      <c r="D1302">
        <f>YEAR(cukier[[#This Row],[Data]])</f>
        <v>2008</v>
      </c>
      <c r="E13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2" s="5">
        <f>cukier[[#This Row],[Cena z kg]]*cukier[[#This Row],[KG cukru]]</f>
        <v>662.19999999999993</v>
      </c>
      <c r="G1302">
        <f>IF(B1301=cukier[[#This Row],[NIP]],0,1)</f>
        <v>0</v>
      </c>
      <c r="H1302">
        <f>IF(cukier[[#This Row],[Czy ten sam]]=0,H1301+cukier[[#This Row],[KG cukru]],cukier[[#This Row],[KG cukru]])</f>
        <v>8493</v>
      </c>
      <c r="I13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30.8</v>
      </c>
    </row>
    <row r="1303" spans="1:9" x14ac:dyDescent="0.25">
      <c r="A1303" s="1">
        <v>39536</v>
      </c>
      <c r="B1303" s="2" t="s">
        <v>45</v>
      </c>
      <c r="C1303">
        <v>170</v>
      </c>
      <c r="D1303">
        <f>YEAR(cukier[[#This Row],[Data]])</f>
        <v>2008</v>
      </c>
      <c r="E13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3" s="5">
        <f>cukier[[#This Row],[Cena z kg]]*cukier[[#This Row],[KG cukru]]</f>
        <v>365.5</v>
      </c>
      <c r="G1303">
        <f>IF(B1302=cukier[[#This Row],[NIP]],0,1)</f>
        <v>0</v>
      </c>
      <c r="H1303">
        <f>IF(cukier[[#This Row],[Czy ten sam]]=0,H1302+cukier[[#This Row],[KG cukru]],cukier[[#This Row],[KG cukru]])</f>
        <v>8663</v>
      </c>
      <c r="I13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</v>
      </c>
    </row>
    <row r="1304" spans="1:9" x14ac:dyDescent="0.25">
      <c r="A1304" s="1">
        <v>39597</v>
      </c>
      <c r="B1304" s="2" t="s">
        <v>45</v>
      </c>
      <c r="C1304">
        <v>420</v>
      </c>
      <c r="D1304">
        <f>YEAR(cukier[[#This Row],[Data]])</f>
        <v>2008</v>
      </c>
      <c r="E13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4" s="5">
        <f>cukier[[#This Row],[Cena z kg]]*cukier[[#This Row],[KG cukru]]</f>
        <v>903</v>
      </c>
      <c r="G1304">
        <f>IF(B1303=cukier[[#This Row],[NIP]],0,1)</f>
        <v>0</v>
      </c>
      <c r="H1304">
        <f>IF(cukier[[#This Row],[Czy ten sam]]=0,H1303+cukier[[#This Row],[KG cukru]],cukier[[#This Row],[KG cukru]])</f>
        <v>9083</v>
      </c>
      <c r="I13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</v>
      </c>
    </row>
    <row r="1305" spans="1:9" x14ac:dyDescent="0.25">
      <c r="A1305" s="1">
        <v>39646</v>
      </c>
      <c r="B1305" s="2" t="s">
        <v>45</v>
      </c>
      <c r="C1305">
        <v>380</v>
      </c>
      <c r="D1305">
        <f>YEAR(cukier[[#This Row],[Data]])</f>
        <v>2008</v>
      </c>
      <c r="E13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5" s="5">
        <f>cukier[[#This Row],[Cena z kg]]*cukier[[#This Row],[KG cukru]]</f>
        <v>817</v>
      </c>
      <c r="G1305">
        <f>IF(B1304=cukier[[#This Row],[NIP]],0,1)</f>
        <v>0</v>
      </c>
      <c r="H1305">
        <f>IF(cukier[[#This Row],[Czy ten sam]]=0,H1304+cukier[[#This Row],[KG cukru]],cukier[[#This Row],[KG cukru]])</f>
        <v>9463</v>
      </c>
      <c r="I13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</v>
      </c>
    </row>
    <row r="1306" spans="1:9" x14ac:dyDescent="0.25">
      <c r="A1306" s="1">
        <v>39714</v>
      </c>
      <c r="B1306" s="2" t="s">
        <v>45</v>
      </c>
      <c r="C1306">
        <v>203</v>
      </c>
      <c r="D1306">
        <f>YEAR(cukier[[#This Row],[Data]])</f>
        <v>2008</v>
      </c>
      <c r="E13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6" s="5">
        <f>cukier[[#This Row],[Cena z kg]]*cukier[[#This Row],[KG cukru]]</f>
        <v>436.45</v>
      </c>
      <c r="G1306">
        <f>IF(B1305=cukier[[#This Row],[NIP]],0,1)</f>
        <v>0</v>
      </c>
      <c r="H1306">
        <f>IF(cukier[[#This Row],[Czy ten sam]]=0,H1305+cukier[[#This Row],[KG cukru]],cukier[[#This Row],[KG cukru]])</f>
        <v>9666</v>
      </c>
      <c r="I13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20.3</v>
      </c>
    </row>
    <row r="1307" spans="1:9" x14ac:dyDescent="0.25">
      <c r="A1307" s="1">
        <v>39719</v>
      </c>
      <c r="B1307" s="2" t="s">
        <v>45</v>
      </c>
      <c r="C1307">
        <v>383</v>
      </c>
      <c r="D1307">
        <f>YEAR(cukier[[#This Row],[Data]])</f>
        <v>2008</v>
      </c>
      <c r="E13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7" s="5">
        <f>cukier[[#This Row],[Cena z kg]]*cukier[[#This Row],[KG cukru]]</f>
        <v>823.44999999999993</v>
      </c>
      <c r="G1307">
        <f>IF(B1306=cukier[[#This Row],[NIP]],0,1)</f>
        <v>0</v>
      </c>
      <c r="H1307">
        <f>IF(cukier[[#This Row],[Czy ten sam]]=0,H1306+cukier[[#This Row],[KG cukru]],cukier[[#This Row],[KG cukru]])</f>
        <v>10049</v>
      </c>
      <c r="I13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76.600000000000009</v>
      </c>
    </row>
    <row r="1308" spans="1:9" x14ac:dyDescent="0.25">
      <c r="A1308" s="1">
        <v>39732</v>
      </c>
      <c r="B1308" s="2" t="s">
        <v>45</v>
      </c>
      <c r="C1308">
        <v>284</v>
      </c>
      <c r="D1308">
        <f>YEAR(cukier[[#This Row],[Data]])</f>
        <v>2008</v>
      </c>
      <c r="E13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8" s="5">
        <f>cukier[[#This Row],[Cena z kg]]*cukier[[#This Row],[KG cukru]]</f>
        <v>610.6</v>
      </c>
      <c r="G1308">
        <f>IF(B1307=cukier[[#This Row],[NIP]],0,1)</f>
        <v>0</v>
      </c>
      <c r="H1308">
        <f>IF(cukier[[#This Row],[Czy ten sam]]=0,H1307+cukier[[#This Row],[KG cukru]],cukier[[#This Row],[KG cukru]])</f>
        <v>10333</v>
      </c>
      <c r="I13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56.800000000000004</v>
      </c>
    </row>
    <row r="1309" spans="1:9" x14ac:dyDescent="0.25">
      <c r="A1309" s="1">
        <v>39747</v>
      </c>
      <c r="B1309" s="2" t="s">
        <v>45</v>
      </c>
      <c r="C1309">
        <v>162</v>
      </c>
      <c r="D1309">
        <f>YEAR(cukier[[#This Row],[Data]])</f>
        <v>2008</v>
      </c>
      <c r="E13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09" s="5">
        <f>cukier[[#This Row],[Cena z kg]]*cukier[[#This Row],[KG cukru]]</f>
        <v>348.3</v>
      </c>
      <c r="G1309">
        <f>IF(B1308=cukier[[#This Row],[NIP]],0,1)</f>
        <v>0</v>
      </c>
      <c r="H1309">
        <f>IF(cukier[[#This Row],[Czy ten sam]]=0,H1308+cukier[[#This Row],[KG cukru]],cukier[[#This Row],[KG cukru]])</f>
        <v>10495</v>
      </c>
      <c r="I13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32.4</v>
      </c>
    </row>
    <row r="1310" spans="1:9" x14ac:dyDescent="0.25">
      <c r="A1310" s="1">
        <v>39832</v>
      </c>
      <c r="B1310" s="2" t="s">
        <v>45</v>
      </c>
      <c r="C1310">
        <v>163</v>
      </c>
      <c r="D1310">
        <f>YEAR(cukier[[#This Row],[Data]])</f>
        <v>2009</v>
      </c>
      <c r="E13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0" s="5">
        <f>cukier[[#This Row],[Cena z kg]]*cukier[[#This Row],[KG cukru]]</f>
        <v>347.19</v>
      </c>
      <c r="G1310">
        <f>IF(B1309=cukier[[#This Row],[NIP]],0,1)</f>
        <v>0</v>
      </c>
      <c r="H1310">
        <f>IF(cukier[[#This Row],[Czy ten sam]]=0,H1309+cukier[[#This Row],[KG cukru]],cukier[[#This Row],[KG cukru]])</f>
        <v>10658</v>
      </c>
      <c r="I13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32.6</v>
      </c>
    </row>
    <row r="1311" spans="1:9" x14ac:dyDescent="0.25">
      <c r="A1311" s="1">
        <v>39871</v>
      </c>
      <c r="B1311" s="2" t="s">
        <v>45</v>
      </c>
      <c r="C1311">
        <v>156</v>
      </c>
      <c r="D1311">
        <f>YEAR(cukier[[#This Row],[Data]])</f>
        <v>2009</v>
      </c>
      <c r="E13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1" s="5">
        <f>cukier[[#This Row],[Cena z kg]]*cukier[[#This Row],[KG cukru]]</f>
        <v>332.28</v>
      </c>
      <c r="G1311">
        <f>IF(B1310=cukier[[#This Row],[NIP]],0,1)</f>
        <v>0</v>
      </c>
      <c r="H1311">
        <f>IF(cukier[[#This Row],[Czy ten sam]]=0,H1310+cukier[[#This Row],[KG cukru]],cukier[[#This Row],[KG cukru]])</f>
        <v>10814</v>
      </c>
      <c r="I13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31.200000000000003</v>
      </c>
    </row>
    <row r="1312" spans="1:9" x14ac:dyDescent="0.25">
      <c r="A1312" s="1">
        <v>39894</v>
      </c>
      <c r="B1312" s="2" t="s">
        <v>45</v>
      </c>
      <c r="C1312">
        <v>422</v>
      </c>
      <c r="D1312">
        <f>YEAR(cukier[[#This Row],[Data]])</f>
        <v>2009</v>
      </c>
      <c r="E13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2" s="5">
        <f>cukier[[#This Row],[Cena z kg]]*cukier[[#This Row],[KG cukru]]</f>
        <v>898.8599999999999</v>
      </c>
      <c r="G1312">
        <f>IF(B1311=cukier[[#This Row],[NIP]],0,1)</f>
        <v>0</v>
      </c>
      <c r="H1312">
        <f>IF(cukier[[#This Row],[Czy ten sam]]=0,H1311+cukier[[#This Row],[KG cukru]],cukier[[#This Row],[KG cukru]])</f>
        <v>11236</v>
      </c>
      <c r="I13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84.4</v>
      </c>
    </row>
    <row r="1313" spans="1:9" x14ac:dyDescent="0.25">
      <c r="A1313" s="1">
        <v>39898</v>
      </c>
      <c r="B1313" s="2" t="s">
        <v>45</v>
      </c>
      <c r="C1313">
        <v>436</v>
      </c>
      <c r="D1313">
        <f>YEAR(cukier[[#This Row],[Data]])</f>
        <v>2009</v>
      </c>
      <c r="E13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3" s="5">
        <f>cukier[[#This Row],[Cena z kg]]*cukier[[#This Row],[KG cukru]]</f>
        <v>928.68</v>
      </c>
      <c r="G1313">
        <f>IF(B1312=cukier[[#This Row],[NIP]],0,1)</f>
        <v>0</v>
      </c>
      <c r="H1313">
        <f>IF(cukier[[#This Row],[Czy ten sam]]=0,H1312+cukier[[#This Row],[KG cukru]],cukier[[#This Row],[KG cukru]])</f>
        <v>11672</v>
      </c>
      <c r="I13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87.2</v>
      </c>
    </row>
    <row r="1314" spans="1:9" x14ac:dyDescent="0.25">
      <c r="A1314" s="1">
        <v>39953</v>
      </c>
      <c r="B1314" s="2" t="s">
        <v>45</v>
      </c>
      <c r="C1314">
        <v>393</v>
      </c>
      <c r="D1314">
        <f>YEAR(cukier[[#This Row],[Data]])</f>
        <v>2009</v>
      </c>
      <c r="E13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4" s="5">
        <f>cukier[[#This Row],[Cena z kg]]*cukier[[#This Row],[KG cukru]]</f>
        <v>837.08999999999992</v>
      </c>
      <c r="G1314">
        <f>IF(B1313=cukier[[#This Row],[NIP]],0,1)</f>
        <v>0</v>
      </c>
      <c r="H1314">
        <f>IF(cukier[[#This Row],[Czy ten sam]]=0,H1313+cukier[[#This Row],[KG cukru]],cukier[[#This Row],[KG cukru]])</f>
        <v>12065</v>
      </c>
      <c r="I13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78.600000000000009</v>
      </c>
    </row>
    <row r="1315" spans="1:9" x14ac:dyDescent="0.25">
      <c r="A1315" s="1">
        <v>39980</v>
      </c>
      <c r="B1315" s="2" t="s">
        <v>45</v>
      </c>
      <c r="C1315">
        <v>350</v>
      </c>
      <c r="D1315">
        <f>YEAR(cukier[[#This Row],[Data]])</f>
        <v>2009</v>
      </c>
      <c r="E13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5" s="5">
        <f>cukier[[#This Row],[Cena z kg]]*cukier[[#This Row],[KG cukru]]</f>
        <v>745.5</v>
      </c>
      <c r="G1315">
        <f>IF(B1314=cukier[[#This Row],[NIP]],0,1)</f>
        <v>0</v>
      </c>
      <c r="H1315">
        <f>IF(cukier[[#This Row],[Czy ten sam]]=0,H1314+cukier[[#This Row],[KG cukru]],cukier[[#This Row],[KG cukru]])</f>
        <v>12415</v>
      </c>
      <c r="I13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70</v>
      </c>
    </row>
    <row r="1316" spans="1:9" x14ac:dyDescent="0.25">
      <c r="A1316" s="1">
        <v>40027</v>
      </c>
      <c r="B1316" s="2" t="s">
        <v>45</v>
      </c>
      <c r="C1316">
        <v>333</v>
      </c>
      <c r="D1316">
        <f>YEAR(cukier[[#This Row],[Data]])</f>
        <v>2009</v>
      </c>
      <c r="E13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6" s="5">
        <f>cukier[[#This Row],[Cena z kg]]*cukier[[#This Row],[KG cukru]]</f>
        <v>709.29</v>
      </c>
      <c r="G1316">
        <f>IF(B1315=cukier[[#This Row],[NIP]],0,1)</f>
        <v>0</v>
      </c>
      <c r="H1316">
        <f>IF(cukier[[#This Row],[Czy ten sam]]=0,H1315+cukier[[#This Row],[KG cukru]],cukier[[#This Row],[KG cukru]])</f>
        <v>12748</v>
      </c>
      <c r="I13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66.600000000000009</v>
      </c>
    </row>
    <row r="1317" spans="1:9" x14ac:dyDescent="0.25">
      <c r="A1317" s="1">
        <v>40075</v>
      </c>
      <c r="B1317" s="2" t="s">
        <v>45</v>
      </c>
      <c r="C1317">
        <v>209</v>
      </c>
      <c r="D1317">
        <f>YEAR(cukier[[#This Row],[Data]])</f>
        <v>2009</v>
      </c>
      <c r="E13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7" s="5">
        <f>cukier[[#This Row],[Cena z kg]]*cukier[[#This Row],[KG cukru]]</f>
        <v>445.16999999999996</v>
      </c>
      <c r="G1317">
        <f>IF(B1316=cukier[[#This Row],[NIP]],0,1)</f>
        <v>0</v>
      </c>
      <c r="H1317">
        <f>IF(cukier[[#This Row],[Czy ten sam]]=0,H1316+cukier[[#This Row],[KG cukru]],cukier[[#This Row],[KG cukru]])</f>
        <v>12957</v>
      </c>
      <c r="I13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41.800000000000004</v>
      </c>
    </row>
    <row r="1318" spans="1:9" x14ac:dyDescent="0.25">
      <c r="A1318" s="1">
        <v>40128</v>
      </c>
      <c r="B1318" s="2" t="s">
        <v>45</v>
      </c>
      <c r="C1318">
        <v>326</v>
      </c>
      <c r="D1318">
        <f>YEAR(cukier[[#This Row],[Data]])</f>
        <v>2009</v>
      </c>
      <c r="E13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8" s="5">
        <f>cukier[[#This Row],[Cena z kg]]*cukier[[#This Row],[KG cukru]]</f>
        <v>694.38</v>
      </c>
      <c r="G1318">
        <f>IF(B1317=cukier[[#This Row],[NIP]],0,1)</f>
        <v>0</v>
      </c>
      <c r="H1318">
        <f>IF(cukier[[#This Row],[Czy ten sam]]=0,H1317+cukier[[#This Row],[KG cukru]],cukier[[#This Row],[KG cukru]])</f>
        <v>13283</v>
      </c>
      <c r="I13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65.2</v>
      </c>
    </row>
    <row r="1319" spans="1:9" x14ac:dyDescent="0.25">
      <c r="A1319" s="1">
        <v>40136</v>
      </c>
      <c r="B1319" s="2" t="s">
        <v>45</v>
      </c>
      <c r="C1319">
        <v>232</v>
      </c>
      <c r="D1319">
        <f>YEAR(cukier[[#This Row],[Data]])</f>
        <v>2009</v>
      </c>
      <c r="E13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19" s="5">
        <f>cukier[[#This Row],[Cena z kg]]*cukier[[#This Row],[KG cukru]]</f>
        <v>494.15999999999997</v>
      </c>
      <c r="G1319">
        <f>IF(B1318=cukier[[#This Row],[NIP]],0,1)</f>
        <v>0</v>
      </c>
      <c r="H1319">
        <f>IF(cukier[[#This Row],[Czy ten sam]]=0,H1318+cukier[[#This Row],[KG cukru]],cukier[[#This Row],[KG cukru]])</f>
        <v>13515</v>
      </c>
      <c r="I13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46.400000000000006</v>
      </c>
    </row>
    <row r="1320" spans="1:9" x14ac:dyDescent="0.25">
      <c r="A1320" s="1">
        <v>40193</v>
      </c>
      <c r="B1320" s="2" t="s">
        <v>45</v>
      </c>
      <c r="C1320">
        <v>117</v>
      </c>
      <c r="D1320">
        <f>YEAR(cukier[[#This Row],[Data]])</f>
        <v>2010</v>
      </c>
      <c r="E13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0" s="5">
        <f>cukier[[#This Row],[Cena z kg]]*cukier[[#This Row],[KG cukru]]</f>
        <v>245.70000000000002</v>
      </c>
      <c r="G1320">
        <f>IF(B1319=cukier[[#This Row],[NIP]],0,1)</f>
        <v>0</v>
      </c>
      <c r="H1320">
        <f>IF(cukier[[#This Row],[Czy ten sam]]=0,H1319+cukier[[#This Row],[KG cukru]],cukier[[#This Row],[KG cukru]])</f>
        <v>13632</v>
      </c>
      <c r="I13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23.400000000000002</v>
      </c>
    </row>
    <row r="1321" spans="1:9" x14ac:dyDescent="0.25">
      <c r="A1321" s="1">
        <v>40211</v>
      </c>
      <c r="B1321" s="2" t="s">
        <v>45</v>
      </c>
      <c r="C1321">
        <v>247</v>
      </c>
      <c r="D1321">
        <f>YEAR(cukier[[#This Row],[Data]])</f>
        <v>2010</v>
      </c>
      <c r="E13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1" s="5">
        <f>cukier[[#This Row],[Cena z kg]]*cukier[[#This Row],[KG cukru]]</f>
        <v>518.70000000000005</v>
      </c>
      <c r="G1321">
        <f>IF(B1320=cukier[[#This Row],[NIP]],0,1)</f>
        <v>0</v>
      </c>
      <c r="H1321">
        <f>IF(cukier[[#This Row],[Czy ten sam]]=0,H1320+cukier[[#This Row],[KG cukru]],cukier[[#This Row],[KG cukru]])</f>
        <v>13879</v>
      </c>
      <c r="I13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49.400000000000006</v>
      </c>
    </row>
    <row r="1322" spans="1:9" x14ac:dyDescent="0.25">
      <c r="A1322" s="1">
        <v>40218</v>
      </c>
      <c r="B1322" s="2" t="s">
        <v>45</v>
      </c>
      <c r="C1322">
        <v>271</v>
      </c>
      <c r="D1322">
        <f>YEAR(cukier[[#This Row],[Data]])</f>
        <v>2010</v>
      </c>
      <c r="E13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2" s="5">
        <f>cukier[[#This Row],[Cena z kg]]*cukier[[#This Row],[KG cukru]]</f>
        <v>569.1</v>
      </c>
      <c r="G1322">
        <f>IF(B1321=cukier[[#This Row],[NIP]],0,1)</f>
        <v>0</v>
      </c>
      <c r="H1322">
        <f>IF(cukier[[#This Row],[Czy ten sam]]=0,H1321+cukier[[#This Row],[KG cukru]],cukier[[#This Row],[KG cukru]])</f>
        <v>14150</v>
      </c>
      <c r="I13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54.2</v>
      </c>
    </row>
    <row r="1323" spans="1:9" x14ac:dyDescent="0.25">
      <c r="A1323" s="1">
        <v>40245</v>
      </c>
      <c r="B1323" s="2" t="s">
        <v>45</v>
      </c>
      <c r="C1323">
        <v>396</v>
      </c>
      <c r="D1323">
        <f>YEAR(cukier[[#This Row],[Data]])</f>
        <v>2010</v>
      </c>
      <c r="E13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3" s="5">
        <f>cukier[[#This Row],[Cena z kg]]*cukier[[#This Row],[KG cukru]]</f>
        <v>831.6</v>
      </c>
      <c r="G1323">
        <f>IF(B1322=cukier[[#This Row],[NIP]],0,1)</f>
        <v>0</v>
      </c>
      <c r="H1323">
        <f>IF(cukier[[#This Row],[Czy ten sam]]=0,H1322+cukier[[#This Row],[KG cukru]],cukier[[#This Row],[KG cukru]])</f>
        <v>14546</v>
      </c>
      <c r="I13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79.2</v>
      </c>
    </row>
    <row r="1324" spans="1:9" x14ac:dyDescent="0.25">
      <c r="A1324" s="1">
        <v>40250</v>
      </c>
      <c r="B1324" s="2" t="s">
        <v>45</v>
      </c>
      <c r="C1324">
        <v>115</v>
      </c>
      <c r="D1324">
        <f>YEAR(cukier[[#This Row],[Data]])</f>
        <v>2010</v>
      </c>
      <c r="E13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4" s="5">
        <f>cukier[[#This Row],[Cena z kg]]*cukier[[#This Row],[KG cukru]]</f>
        <v>241.5</v>
      </c>
      <c r="G1324">
        <f>IF(B1323=cukier[[#This Row],[NIP]],0,1)</f>
        <v>0</v>
      </c>
      <c r="H1324">
        <f>IF(cukier[[#This Row],[Czy ten sam]]=0,H1323+cukier[[#This Row],[KG cukru]],cukier[[#This Row],[KG cukru]])</f>
        <v>14661</v>
      </c>
      <c r="I13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</v>
      </c>
    </row>
    <row r="1325" spans="1:9" x14ac:dyDescent="0.25">
      <c r="A1325" s="1">
        <v>40283</v>
      </c>
      <c r="B1325" s="2" t="s">
        <v>45</v>
      </c>
      <c r="C1325">
        <v>182</v>
      </c>
      <c r="D1325">
        <f>YEAR(cukier[[#This Row],[Data]])</f>
        <v>2010</v>
      </c>
      <c r="E13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5" s="5">
        <f>cukier[[#This Row],[Cena z kg]]*cukier[[#This Row],[KG cukru]]</f>
        <v>382.2</v>
      </c>
      <c r="G1325">
        <f>IF(B1324=cukier[[#This Row],[NIP]],0,1)</f>
        <v>0</v>
      </c>
      <c r="H1325">
        <f>IF(cukier[[#This Row],[Czy ten sam]]=0,H1324+cukier[[#This Row],[KG cukru]],cukier[[#This Row],[KG cukru]])</f>
        <v>14843</v>
      </c>
      <c r="I13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36.4</v>
      </c>
    </row>
    <row r="1326" spans="1:9" x14ac:dyDescent="0.25">
      <c r="A1326" s="1">
        <v>40337</v>
      </c>
      <c r="B1326" s="2" t="s">
        <v>45</v>
      </c>
      <c r="C1326">
        <v>344</v>
      </c>
      <c r="D1326">
        <f>YEAR(cukier[[#This Row],[Data]])</f>
        <v>2010</v>
      </c>
      <c r="E13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6" s="5">
        <f>cukier[[#This Row],[Cena z kg]]*cukier[[#This Row],[KG cukru]]</f>
        <v>722.4</v>
      </c>
      <c r="G1326">
        <f>IF(B1325=cukier[[#This Row],[NIP]],0,1)</f>
        <v>0</v>
      </c>
      <c r="H1326">
        <f>IF(cukier[[#This Row],[Czy ten sam]]=0,H1325+cukier[[#This Row],[KG cukru]],cukier[[#This Row],[KG cukru]])</f>
        <v>15187</v>
      </c>
      <c r="I13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68.8</v>
      </c>
    </row>
    <row r="1327" spans="1:9" x14ac:dyDescent="0.25">
      <c r="A1327" s="1">
        <v>40348</v>
      </c>
      <c r="B1327" s="2" t="s">
        <v>45</v>
      </c>
      <c r="C1327">
        <v>332</v>
      </c>
      <c r="D1327">
        <f>YEAR(cukier[[#This Row],[Data]])</f>
        <v>2010</v>
      </c>
      <c r="E13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7" s="5">
        <f>cukier[[#This Row],[Cena z kg]]*cukier[[#This Row],[KG cukru]]</f>
        <v>697.2</v>
      </c>
      <c r="G1327">
        <f>IF(B1326=cukier[[#This Row],[NIP]],0,1)</f>
        <v>0</v>
      </c>
      <c r="H1327">
        <f>IF(cukier[[#This Row],[Czy ten sam]]=0,H1326+cukier[[#This Row],[KG cukru]],cukier[[#This Row],[KG cukru]])</f>
        <v>15519</v>
      </c>
      <c r="I13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66.400000000000006</v>
      </c>
    </row>
    <row r="1328" spans="1:9" x14ac:dyDescent="0.25">
      <c r="A1328" s="1">
        <v>40355</v>
      </c>
      <c r="B1328" s="2" t="s">
        <v>45</v>
      </c>
      <c r="C1328">
        <v>480</v>
      </c>
      <c r="D1328">
        <f>YEAR(cukier[[#This Row],[Data]])</f>
        <v>2010</v>
      </c>
      <c r="E13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8" s="5">
        <f>cukier[[#This Row],[Cena z kg]]*cukier[[#This Row],[KG cukru]]</f>
        <v>1008</v>
      </c>
      <c r="G1328">
        <f>IF(B1327=cukier[[#This Row],[NIP]],0,1)</f>
        <v>0</v>
      </c>
      <c r="H1328">
        <f>IF(cukier[[#This Row],[Czy ten sam]]=0,H1327+cukier[[#This Row],[KG cukru]],cukier[[#This Row],[KG cukru]])</f>
        <v>15999</v>
      </c>
      <c r="I13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96</v>
      </c>
    </row>
    <row r="1329" spans="1:9" x14ac:dyDescent="0.25">
      <c r="A1329" s="1">
        <v>40454</v>
      </c>
      <c r="B1329" s="2" t="s">
        <v>45</v>
      </c>
      <c r="C1329">
        <v>263</v>
      </c>
      <c r="D1329">
        <f>YEAR(cukier[[#This Row],[Data]])</f>
        <v>2010</v>
      </c>
      <c r="E13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29" s="5">
        <f>cukier[[#This Row],[Cena z kg]]*cukier[[#This Row],[KG cukru]]</f>
        <v>552.30000000000007</v>
      </c>
      <c r="G1329">
        <f>IF(B1328=cukier[[#This Row],[NIP]],0,1)</f>
        <v>0</v>
      </c>
      <c r="H1329">
        <f>IF(cukier[[#This Row],[Czy ten sam]]=0,H1328+cukier[[#This Row],[KG cukru]],cukier[[#This Row],[KG cukru]])</f>
        <v>16262</v>
      </c>
      <c r="I13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52.6</v>
      </c>
    </row>
    <row r="1330" spans="1:9" x14ac:dyDescent="0.25">
      <c r="A1330" s="1">
        <v>40457</v>
      </c>
      <c r="B1330" s="2" t="s">
        <v>45</v>
      </c>
      <c r="C1330">
        <v>299</v>
      </c>
      <c r="D1330">
        <f>YEAR(cukier[[#This Row],[Data]])</f>
        <v>2010</v>
      </c>
      <c r="E13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30" s="5">
        <f>cukier[[#This Row],[Cena z kg]]*cukier[[#This Row],[KG cukru]]</f>
        <v>627.9</v>
      </c>
      <c r="G1330">
        <f>IF(B1329=cukier[[#This Row],[NIP]],0,1)</f>
        <v>0</v>
      </c>
      <c r="H1330">
        <f>IF(cukier[[#This Row],[Czy ten sam]]=0,H1329+cukier[[#This Row],[KG cukru]],cukier[[#This Row],[KG cukru]])</f>
        <v>16561</v>
      </c>
      <c r="I13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59.800000000000004</v>
      </c>
    </row>
    <row r="1331" spans="1:9" x14ac:dyDescent="0.25">
      <c r="A1331" s="1">
        <v>40480</v>
      </c>
      <c r="B1331" s="2" t="s">
        <v>45</v>
      </c>
      <c r="C1331">
        <v>313</v>
      </c>
      <c r="D1331">
        <f>YEAR(cukier[[#This Row],[Data]])</f>
        <v>2010</v>
      </c>
      <c r="E13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31" s="5">
        <f>cukier[[#This Row],[Cena z kg]]*cukier[[#This Row],[KG cukru]]</f>
        <v>657.30000000000007</v>
      </c>
      <c r="G1331">
        <f>IF(B1330=cukier[[#This Row],[NIP]],0,1)</f>
        <v>0</v>
      </c>
      <c r="H1331">
        <f>IF(cukier[[#This Row],[Czy ten sam]]=0,H1330+cukier[[#This Row],[KG cukru]],cukier[[#This Row],[KG cukru]])</f>
        <v>16874</v>
      </c>
      <c r="I13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62.6</v>
      </c>
    </row>
    <row r="1332" spans="1:9" x14ac:dyDescent="0.25">
      <c r="A1332" s="1">
        <v>40481</v>
      </c>
      <c r="B1332" s="2" t="s">
        <v>45</v>
      </c>
      <c r="C1332">
        <v>251</v>
      </c>
      <c r="D1332">
        <f>YEAR(cukier[[#This Row],[Data]])</f>
        <v>2010</v>
      </c>
      <c r="E13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32" s="5">
        <f>cukier[[#This Row],[Cena z kg]]*cukier[[#This Row],[KG cukru]]</f>
        <v>527.1</v>
      </c>
      <c r="G1332">
        <f>IF(B1331=cukier[[#This Row],[NIP]],0,1)</f>
        <v>0</v>
      </c>
      <c r="H1332">
        <f>IF(cukier[[#This Row],[Czy ten sam]]=0,H1331+cukier[[#This Row],[KG cukru]],cukier[[#This Row],[KG cukru]])</f>
        <v>17125</v>
      </c>
      <c r="I13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50.2</v>
      </c>
    </row>
    <row r="1333" spans="1:9" x14ac:dyDescent="0.25">
      <c r="A1333" s="1">
        <v>40492</v>
      </c>
      <c r="B1333" s="2" t="s">
        <v>45</v>
      </c>
      <c r="C1333">
        <v>269</v>
      </c>
      <c r="D1333">
        <f>YEAR(cukier[[#This Row],[Data]])</f>
        <v>2010</v>
      </c>
      <c r="E13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33" s="5">
        <f>cukier[[#This Row],[Cena z kg]]*cukier[[#This Row],[KG cukru]]</f>
        <v>564.9</v>
      </c>
      <c r="G1333">
        <f>IF(B1332=cukier[[#This Row],[NIP]],0,1)</f>
        <v>0</v>
      </c>
      <c r="H1333">
        <f>IF(cukier[[#This Row],[Czy ten sam]]=0,H1332+cukier[[#This Row],[KG cukru]],cukier[[#This Row],[KG cukru]])</f>
        <v>17394</v>
      </c>
      <c r="I13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53.800000000000004</v>
      </c>
    </row>
    <row r="1334" spans="1:9" x14ac:dyDescent="0.25">
      <c r="A1334" s="1">
        <v>40520</v>
      </c>
      <c r="B1334" s="2" t="s">
        <v>45</v>
      </c>
      <c r="C1334">
        <v>423</v>
      </c>
      <c r="D1334">
        <f>YEAR(cukier[[#This Row],[Data]])</f>
        <v>2010</v>
      </c>
      <c r="E13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34" s="5">
        <f>cukier[[#This Row],[Cena z kg]]*cukier[[#This Row],[KG cukru]]</f>
        <v>888.30000000000007</v>
      </c>
      <c r="G1334">
        <f>IF(B1333=cukier[[#This Row],[NIP]],0,1)</f>
        <v>0</v>
      </c>
      <c r="H1334">
        <f>IF(cukier[[#This Row],[Czy ten sam]]=0,H1333+cukier[[#This Row],[KG cukru]],cukier[[#This Row],[KG cukru]])</f>
        <v>17817</v>
      </c>
      <c r="I13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84.600000000000009</v>
      </c>
    </row>
    <row r="1335" spans="1:9" x14ac:dyDescent="0.25">
      <c r="A1335" s="1">
        <v>40550</v>
      </c>
      <c r="B1335" s="2" t="s">
        <v>45</v>
      </c>
      <c r="C1335">
        <v>330</v>
      </c>
      <c r="D1335">
        <f>YEAR(cukier[[#This Row],[Data]])</f>
        <v>2011</v>
      </c>
      <c r="E13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335" s="5">
        <f>cukier[[#This Row],[Cena z kg]]*cukier[[#This Row],[KG cukru]]</f>
        <v>726.00000000000011</v>
      </c>
      <c r="G1335">
        <f>IF(B1334=cukier[[#This Row],[NIP]],0,1)</f>
        <v>0</v>
      </c>
      <c r="H1335">
        <f>IF(cukier[[#This Row],[Czy ten sam]]=0,H1334+cukier[[#This Row],[KG cukru]],cukier[[#This Row],[KG cukru]])</f>
        <v>18147</v>
      </c>
      <c r="I13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66</v>
      </c>
    </row>
    <row r="1336" spans="1:9" x14ac:dyDescent="0.25">
      <c r="A1336" s="1">
        <v>40573</v>
      </c>
      <c r="B1336" s="2" t="s">
        <v>45</v>
      </c>
      <c r="C1336">
        <v>154</v>
      </c>
      <c r="D1336">
        <f>YEAR(cukier[[#This Row],[Data]])</f>
        <v>2011</v>
      </c>
      <c r="E13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336" s="5">
        <f>cukier[[#This Row],[Cena z kg]]*cukier[[#This Row],[KG cukru]]</f>
        <v>338.8</v>
      </c>
      <c r="G1336">
        <f>IF(B1335=cukier[[#This Row],[NIP]],0,1)</f>
        <v>0</v>
      </c>
      <c r="H1336">
        <f>IF(cukier[[#This Row],[Czy ten sam]]=0,H1335+cukier[[#This Row],[KG cukru]],cukier[[#This Row],[KG cukru]])</f>
        <v>18301</v>
      </c>
      <c r="I13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30.8</v>
      </c>
    </row>
    <row r="1337" spans="1:9" x14ac:dyDescent="0.25">
      <c r="A1337" s="1">
        <v>40617</v>
      </c>
      <c r="B1337" s="2" t="s">
        <v>45</v>
      </c>
      <c r="C1337">
        <v>128</v>
      </c>
      <c r="D1337">
        <f>YEAR(cukier[[#This Row],[Data]])</f>
        <v>2011</v>
      </c>
      <c r="E13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337" s="5">
        <f>cukier[[#This Row],[Cena z kg]]*cukier[[#This Row],[KG cukru]]</f>
        <v>281.60000000000002</v>
      </c>
      <c r="G1337">
        <f>IF(B1336=cukier[[#This Row],[NIP]],0,1)</f>
        <v>0</v>
      </c>
      <c r="H1337">
        <f>IF(cukier[[#This Row],[Czy ten sam]]=0,H1336+cukier[[#This Row],[KG cukru]],cukier[[#This Row],[KG cukru]])</f>
        <v>18429</v>
      </c>
      <c r="I13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25.6</v>
      </c>
    </row>
    <row r="1338" spans="1:9" x14ac:dyDescent="0.25">
      <c r="A1338" s="1">
        <v>40642</v>
      </c>
      <c r="B1338" s="2" t="s">
        <v>45</v>
      </c>
      <c r="C1338">
        <v>162</v>
      </c>
      <c r="D1338">
        <f>YEAR(cukier[[#This Row],[Data]])</f>
        <v>2011</v>
      </c>
      <c r="E13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338" s="5">
        <f>cukier[[#This Row],[Cena z kg]]*cukier[[#This Row],[KG cukru]]</f>
        <v>356.40000000000003</v>
      </c>
      <c r="G1338">
        <f>IF(B1337=cukier[[#This Row],[NIP]],0,1)</f>
        <v>0</v>
      </c>
      <c r="H1338">
        <f>IF(cukier[[#This Row],[Czy ten sam]]=0,H1337+cukier[[#This Row],[KG cukru]],cukier[[#This Row],[KG cukru]])</f>
        <v>18591</v>
      </c>
      <c r="I13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32.4</v>
      </c>
    </row>
    <row r="1339" spans="1:9" x14ac:dyDescent="0.25">
      <c r="A1339" s="1">
        <v>40890</v>
      </c>
      <c r="B1339" s="2" t="s">
        <v>45</v>
      </c>
      <c r="C1339">
        <v>227</v>
      </c>
      <c r="D1339">
        <f>YEAR(cukier[[#This Row],[Data]])</f>
        <v>2011</v>
      </c>
      <c r="E13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339" s="5">
        <f>cukier[[#This Row],[Cena z kg]]*cukier[[#This Row],[KG cukru]]</f>
        <v>499.40000000000003</v>
      </c>
      <c r="G1339">
        <f>IF(B1338=cukier[[#This Row],[NIP]],0,1)</f>
        <v>0</v>
      </c>
      <c r="H1339">
        <f>IF(cukier[[#This Row],[Czy ten sam]]=0,H1338+cukier[[#This Row],[KG cukru]],cukier[[#This Row],[KG cukru]])</f>
        <v>18818</v>
      </c>
      <c r="I13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45.400000000000006</v>
      </c>
    </row>
    <row r="1340" spans="1:9" x14ac:dyDescent="0.25">
      <c r="A1340" s="1">
        <v>40951</v>
      </c>
      <c r="B1340" s="2" t="s">
        <v>45</v>
      </c>
      <c r="C1340">
        <v>305</v>
      </c>
      <c r="D1340">
        <f>YEAR(cukier[[#This Row],[Data]])</f>
        <v>2012</v>
      </c>
      <c r="E13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340" s="5">
        <f>cukier[[#This Row],[Cena z kg]]*cukier[[#This Row],[KG cukru]]</f>
        <v>686.25</v>
      </c>
      <c r="G1340">
        <f>IF(B1339=cukier[[#This Row],[NIP]],0,1)</f>
        <v>0</v>
      </c>
      <c r="H1340">
        <f>IF(cukier[[#This Row],[Czy ten sam]]=0,H1339+cukier[[#This Row],[KG cukru]],cukier[[#This Row],[KG cukru]])</f>
        <v>19123</v>
      </c>
      <c r="I13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61</v>
      </c>
    </row>
    <row r="1341" spans="1:9" x14ac:dyDescent="0.25">
      <c r="A1341" s="1">
        <v>41115</v>
      </c>
      <c r="B1341" s="2" t="s">
        <v>45</v>
      </c>
      <c r="C1341">
        <v>261</v>
      </c>
      <c r="D1341">
        <f>YEAR(cukier[[#This Row],[Data]])</f>
        <v>2012</v>
      </c>
      <c r="E13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341" s="5">
        <f>cukier[[#This Row],[Cena z kg]]*cukier[[#This Row],[KG cukru]]</f>
        <v>587.25</v>
      </c>
      <c r="G1341">
        <f>IF(B1340=cukier[[#This Row],[NIP]],0,1)</f>
        <v>0</v>
      </c>
      <c r="H1341">
        <f>IF(cukier[[#This Row],[Czy ten sam]]=0,H1340+cukier[[#This Row],[KG cukru]],cukier[[#This Row],[KG cukru]])</f>
        <v>19384</v>
      </c>
      <c r="I13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52.2</v>
      </c>
    </row>
    <row r="1342" spans="1:9" x14ac:dyDescent="0.25">
      <c r="A1342" s="1">
        <v>41202</v>
      </c>
      <c r="B1342" s="2" t="s">
        <v>45</v>
      </c>
      <c r="C1342">
        <v>390</v>
      </c>
      <c r="D1342">
        <f>YEAR(cukier[[#This Row],[Data]])</f>
        <v>2012</v>
      </c>
      <c r="E13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342" s="5">
        <f>cukier[[#This Row],[Cena z kg]]*cukier[[#This Row],[KG cukru]]</f>
        <v>877.5</v>
      </c>
      <c r="G1342">
        <f>IF(B1341=cukier[[#This Row],[NIP]],0,1)</f>
        <v>0</v>
      </c>
      <c r="H1342">
        <f>IF(cukier[[#This Row],[Czy ten sam]]=0,H1341+cukier[[#This Row],[KG cukru]],cukier[[#This Row],[KG cukru]])</f>
        <v>19774</v>
      </c>
      <c r="I13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78</v>
      </c>
    </row>
    <row r="1343" spans="1:9" x14ac:dyDescent="0.25">
      <c r="A1343" s="1">
        <v>41262</v>
      </c>
      <c r="B1343" s="2" t="s">
        <v>45</v>
      </c>
      <c r="C1343">
        <v>222</v>
      </c>
      <c r="D1343">
        <f>YEAR(cukier[[#This Row],[Data]])</f>
        <v>2012</v>
      </c>
      <c r="E13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343" s="5">
        <f>cukier[[#This Row],[Cena z kg]]*cukier[[#This Row],[KG cukru]]</f>
        <v>499.5</v>
      </c>
      <c r="G1343">
        <f>IF(B1342=cukier[[#This Row],[NIP]],0,1)</f>
        <v>0</v>
      </c>
      <c r="H1343">
        <f>IF(cukier[[#This Row],[Czy ten sam]]=0,H1342+cukier[[#This Row],[KG cukru]],cukier[[#This Row],[KG cukru]])</f>
        <v>19996</v>
      </c>
      <c r="I13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44.400000000000006</v>
      </c>
    </row>
    <row r="1344" spans="1:9" x14ac:dyDescent="0.25">
      <c r="A1344" s="1">
        <v>41310</v>
      </c>
      <c r="B1344" s="2" t="s">
        <v>45</v>
      </c>
      <c r="C1344">
        <v>487</v>
      </c>
      <c r="D1344">
        <f>YEAR(cukier[[#This Row],[Data]])</f>
        <v>2013</v>
      </c>
      <c r="E13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44" s="5">
        <f>cukier[[#This Row],[Cena z kg]]*cukier[[#This Row],[KG cukru]]</f>
        <v>1081.1400000000001</v>
      </c>
      <c r="G1344">
        <f>IF(B1343=cukier[[#This Row],[NIP]],0,1)</f>
        <v>0</v>
      </c>
      <c r="H1344">
        <f>IF(cukier[[#This Row],[Czy ten sam]]=0,H1343+cukier[[#This Row],[KG cukru]],cukier[[#This Row],[KG cukru]])</f>
        <v>20483</v>
      </c>
      <c r="I13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97.4</v>
      </c>
    </row>
    <row r="1345" spans="1:9" x14ac:dyDescent="0.25">
      <c r="A1345" s="1">
        <v>41357</v>
      </c>
      <c r="B1345" s="2" t="s">
        <v>45</v>
      </c>
      <c r="C1345">
        <v>459</v>
      </c>
      <c r="D1345">
        <f>YEAR(cukier[[#This Row],[Data]])</f>
        <v>2013</v>
      </c>
      <c r="E13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45" s="5">
        <f>cukier[[#This Row],[Cena z kg]]*cukier[[#This Row],[KG cukru]]</f>
        <v>1018.9800000000001</v>
      </c>
      <c r="G1345">
        <f>IF(B1344=cukier[[#This Row],[NIP]],0,1)</f>
        <v>0</v>
      </c>
      <c r="H1345">
        <f>IF(cukier[[#This Row],[Czy ten sam]]=0,H1344+cukier[[#This Row],[KG cukru]],cukier[[#This Row],[KG cukru]])</f>
        <v>20942</v>
      </c>
      <c r="I13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91.800000000000011</v>
      </c>
    </row>
    <row r="1346" spans="1:9" x14ac:dyDescent="0.25">
      <c r="A1346" s="1">
        <v>41409</v>
      </c>
      <c r="B1346" s="2" t="s">
        <v>45</v>
      </c>
      <c r="C1346">
        <v>377</v>
      </c>
      <c r="D1346">
        <f>YEAR(cukier[[#This Row],[Data]])</f>
        <v>2013</v>
      </c>
      <c r="E13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46" s="5">
        <f>cukier[[#This Row],[Cena z kg]]*cukier[[#This Row],[KG cukru]]</f>
        <v>836.94</v>
      </c>
      <c r="G1346">
        <f>IF(B1345=cukier[[#This Row],[NIP]],0,1)</f>
        <v>0</v>
      </c>
      <c r="H1346">
        <f>IF(cukier[[#This Row],[Czy ten sam]]=0,H1345+cukier[[#This Row],[KG cukru]],cukier[[#This Row],[KG cukru]])</f>
        <v>21319</v>
      </c>
      <c r="I13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75.400000000000006</v>
      </c>
    </row>
    <row r="1347" spans="1:9" x14ac:dyDescent="0.25">
      <c r="A1347" s="1">
        <v>41414</v>
      </c>
      <c r="B1347" s="2" t="s">
        <v>45</v>
      </c>
      <c r="C1347">
        <v>461</v>
      </c>
      <c r="D1347">
        <f>YEAR(cukier[[#This Row],[Data]])</f>
        <v>2013</v>
      </c>
      <c r="E13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47" s="5">
        <f>cukier[[#This Row],[Cena z kg]]*cukier[[#This Row],[KG cukru]]</f>
        <v>1023.4200000000001</v>
      </c>
      <c r="G1347">
        <f>IF(B1346=cukier[[#This Row],[NIP]],0,1)</f>
        <v>0</v>
      </c>
      <c r="H1347">
        <f>IF(cukier[[#This Row],[Czy ten sam]]=0,H1346+cukier[[#This Row],[KG cukru]],cukier[[#This Row],[KG cukru]])</f>
        <v>21780</v>
      </c>
      <c r="I13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92.2</v>
      </c>
    </row>
    <row r="1348" spans="1:9" x14ac:dyDescent="0.25">
      <c r="A1348" s="1">
        <v>41464</v>
      </c>
      <c r="B1348" s="2" t="s">
        <v>45</v>
      </c>
      <c r="C1348">
        <v>373</v>
      </c>
      <c r="D1348">
        <f>YEAR(cukier[[#This Row],[Data]])</f>
        <v>2013</v>
      </c>
      <c r="E13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48" s="5">
        <f>cukier[[#This Row],[Cena z kg]]*cukier[[#This Row],[KG cukru]]</f>
        <v>828.06000000000006</v>
      </c>
      <c r="G1348">
        <f>IF(B1347=cukier[[#This Row],[NIP]],0,1)</f>
        <v>0</v>
      </c>
      <c r="H1348">
        <f>IF(cukier[[#This Row],[Czy ten sam]]=0,H1347+cukier[[#This Row],[KG cukru]],cukier[[#This Row],[KG cukru]])</f>
        <v>22153</v>
      </c>
      <c r="I13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74.600000000000009</v>
      </c>
    </row>
    <row r="1349" spans="1:9" x14ac:dyDescent="0.25">
      <c r="A1349" s="1">
        <v>41495</v>
      </c>
      <c r="B1349" s="2" t="s">
        <v>45</v>
      </c>
      <c r="C1349">
        <v>239</v>
      </c>
      <c r="D1349">
        <f>YEAR(cukier[[#This Row],[Data]])</f>
        <v>2013</v>
      </c>
      <c r="E13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49" s="5">
        <f>cukier[[#This Row],[Cena z kg]]*cukier[[#This Row],[KG cukru]]</f>
        <v>530.58000000000004</v>
      </c>
      <c r="G1349">
        <f>IF(B1348=cukier[[#This Row],[NIP]],0,1)</f>
        <v>0</v>
      </c>
      <c r="H1349">
        <f>IF(cukier[[#This Row],[Czy ten sam]]=0,H1348+cukier[[#This Row],[KG cukru]],cukier[[#This Row],[KG cukru]])</f>
        <v>22392</v>
      </c>
      <c r="I13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47.800000000000004</v>
      </c>
    </row>
    <row r="1350" spans="1:9" x14ac:dyDescent="0.25">
      <c r="A1350" s="1">
        <v>41514</v>
      </c>
      <c r="B1350" s="2" t="s">
        <v>45</v>
      </c>
      <c r="C1350">
        <v>193</v>
      </c>
      <c r="D1350">
        <f>YEAR(cukier[[#This Row],[Data]])</f>
        <v>2013</v>
      </c>
      <c r="E13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50" s="5">
        <f>cukier[[#This Row],[Cena z kg]]*cukier[[#This Row],[KG cukru]]</f>
        <v>428.46000000000004</v>
      </c>
      <c r="G1350">
        <f>IF(B1349=cukier[[#This Row],[NIP]],0,1)</f>
        <v>0</v>
      </c>
      <c r="H1350">
        <f>IF(cukier[[#This Row],[Czy ten sam]]=0,H1349+cukier[[#This Row],[KG cukru]],cukier[[#This Row],[KG cukru]])</f>
        <v>22585</v>
      </c>
      <c r="I13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38.6</v>
      </c>
    </row>
    <row r="1351" spans="1:9" x14ac:dyDescent="0.25">
      <c r="A1351" s="1">
        <v>41543</v>
      </c>
      <c r="B1351" s="2" t="s">
        <v>45</v>
      </c>
      <c r="C1351">
        <v>212</v>
      </c>
      <c r="D1351">
        <f>YEAR(cukier[[#This Row],[Data]])</f>
        <v>2013</v>
      </c>
      <c r="E13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51" s="5">
        <f>cukier[[#This Row],[Cena z kg]]*cukier[[#This Row],[KG cukru]]</f>
        <v>470.64000000000004</v>
      </c>
      <c r="G1351">
        <f>IF(B1350=cukier[[#This Row],[NIP]],0,1)</f>
        <v>0</v>
      </c>
      <c r="H1351">
        <f>IF(cukier[[#This Row],[Czy ten sam]]=0,H1350+cukier[[#This Row],[KG cukru]],cukier[[#This Row],[KG cukru]])</f>
        <v>22797</v>
      </c>
      <c r="I13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42.400000000000006</v>
      </c>
    </row>
    <row r="1352" spans="1:9" x14ac:dyDescent="0.25">
      <c r="A1352" s="1">
        <v>41563</v>
      </c>
      <c r="B1352" s="2" t="s">
        <v>45</v>
      </c>
      <c r="C1352">
        <v>100</v>
      </c>
      <c r="D1352">
        <f>YEAR(cukier[[#This Row],[Data]])</f>
        <v>2013</v>
      </c>
      <c r="E13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52" s="5">
        <f>cukier[[#This Row],[Cena z kg]]*cukier[[#This Row],[KG cukru]]</f>
        <v>222.00000000000003</v>
      </c>
      <c r="G1352">
        <f>IF(B1351=cukier[[#This Row],[NIP]],0,1)</f>
        <v>0</v>
      </c>
      <c r="H1352">
        <f>IF(cukier[[#This Row],[Czy ten sam]]=0,H1351+cukier[[#This Row],[KG cukru]],cukier[[#This Row],[KG cukru]])</f>
        <v>22897</v>
      </c>
      <c r="I13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</v>
      </c>
    </row>
    <row r="1353" spans="1:9" x14ac:dyDescent="0.25">
      <c r="A1353" s="1">
        <v>41580</v>
      </c>
      <c r="B1353" s="2" t="s">
        <v>45</v>
      </c>
      <c r="C1353">
        <v>163</v>
      </c>
      <c r="D1353">
        <f>YEAR(cukier[[#This Row],[Data]])</f>
        <v>2013</v>
      </c>
      <c r="E13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353" s="5">
        <f>cukier[[#This Row],[Cena z kg]]*cukier[[#This Row],[KG cukru]]</f>
        <v>361.86</v>
      </c>
      <c r="G1353">
        <f>IF(B1352=cukier[[#This Row],[NIP]],0,1)</f>
        <v>0</v>
      </c>
      <c r="H1353">
        <f>IF(cukier[[#This Row],[Czy ten sam]]=0,H1352+cukier[[#This Row],[KG cukru]],cukier[[#This Row],[KG cukru]])</f>
        <v>23060</v>
      </c>
      <c r="I13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32.6</v>
      </c>
    </row>
    <row r="1354" spans="1:9" x14ac:dyDescent="0.25">
      <c r="A1354" s="1">
        <v>41652</v>
      </c>
      <c r="B1354" s="2" t="s">
        <v>45</v>
      </c>
      <c r="C1354">
        <v>152</v>
      </c>
      <c r="D1354">
        <f>YEAR(cukier[[#This Row],[Data]])</f>
        <v>2014</v>
      </c>
      <c r="E13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54" s="5">
        <f>cukier[[#This Row],[Cena z kg]]*cukier[[#This Row],[KG cukru]]</f>
        <v>338.96</v>
      </c>
      <c r="G1354">
        <f>IF(B1353=cukier[[#This Row],[NIP]],0,1)</f>
        <v>0</v>
      </c>
      <c r="H1354">
        <f>IF(cukier[[#This Row],[Czy ten sam]]=0,H1353+cukier[[#This Row],[KG cukru]],cukier[[#This Row],[KG cukru]])</f>
        <v>23212</v>
      </c>
      <c r="I13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30.400000000000002</v>
      </c>
    </row>
    <row r="1355" spans="1:9" x14ac:dyDescent="0.25">
      <c r="A1355" s="1">
        <v>41656</v>
      </c>
      <c r="B1355" s="2" t="s">
        <v>45</v>
      </c>
      <c r="C1355">
        <v>431</v>
      </c>
      <c r="D1355">
        <f>YEAR(cukier[[#This Row],[Data]])</f>
        <v>2014</v>
      </c>
      <c r="E13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55" s="5">
        <f>cukier[[#This Row],[Cena z kg]]*cukier[[#This Row],[KG cukru]]</f>
        <v>961.13</v>
      </c>
      <c r="G1355">
        <f>IF(B1354=cukier[[#This Row],[NIP]],0,1)</f>
        <v>0</v>
      </c>
      <c r="H1355">
        <f>IF(cukier[[#This Row],[Czy ten sam]]=0,H1354+cukier[[#This Row],[KG cukru]],cukier[[#This Row],[KG cukru]])</f>
        <v>23643</v>
      </c>
      <c r="I13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86.2</v>
      </c>
    </row>
    <row r="1356" spans="1:9" x14ac:dyDescent="0.25">
      <c r="A1356" s="1">
        <v>41699</v>
      </c>
      <c r="B1356" s="2" t="s">
        <v>45</v>
      </c>
      <c r="C1356">
        <v>212</v>
      </c>
      <c r="D1356">
        <f>YEAR(cukier[[#This Row],[Data]])</f>
        <v>2014</v>
      </c>
      <c r="E13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56" s="5">
        <f>cukier[[#This Row],[Cena z kg]]*cukier[[#This Row],[KG cukru]]</f>
        <v>472.76</v>
      </c>
      <c r="G1356">
        <f>IF(B1355=cukier[[#This Row],[NIP]],0,1)</f>
        <v>0</v>
      </c>
      <c r="H1356">
        <f>IF(cukier[[#This Row],[Czy ten sam]]=0,H1355+cukier[[#This Row],[KG cukru]],cukier[[#This Row],[KG cukru]])</f>
        <v>23855</v>
      </c>
      <c r="I13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42.400000000000006</v>
      </c>
    </row>
    <row r="1357" spans="1:9" x14ac:dyDescent="0.25">
      <c r="A1357" s="1">
        <v>41701</v>
      </c>
      <c r="B1357" s="2" t="s">
        <v>45</v>
      </c>
      <c r="C1357">
        <v>372</v>
      </c>
      <c r="D1357">
        <f>YEAR(cukier[[#This Row],[Data]])</f>
        <v>2014</v>
      </c>
      <c r="E13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57" s="5">
        <f>cukier[[#This Row],[Cena z kg]]*cukier[[#This Row],[KG cukru]]</f>
        <v>829.56</v>
      </c>
      <c r="G1357">
        <f>IF(B1356=cukier[[#This Row],[NIP]],0,1)</f>
        <v>0</v>
      </c>
      <c r="H1357">
        <f>IF(cukier[[#This Row],[Czy ten sam]]=0,H1356+cukier[[#This Row],[KG cukru]],cukier[[#This Row],[KG cukru]])</f>
        <v>24227</v>
      </c>
      <c r="I13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74.400000000000006</v>
      </c>
    </row>
    <row r="1358" spans="1:9" x14ac:dyDescent="0.25">
      <c r="A1358" s="1">
        <v>41728</v>
      </c>
      <c r="B1358" s="2" t="s">
        <v>45</v>
      </c>
      <c r="C1358">
        <v>213</v>
      </c>
      <c r="D1358">
        <f>YEAR(cukier[[#This Row],[Data]])</f>
        <v>2014</v>
      </c>
      <c r="E13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58" s="5">
        <f>cukier[[#This Row],[Cena z kg]]*cukier[[#This Row],[KG cukru]]</f>
        <v>474.99</v>
      </c>
      <c r="G1358">
        <f>IF(B1357=cukier[[#This Row],[NIP]],0,1)</f>
        <v>0</v>
      </c>
      <c r="H1358">
        <f>IF(cukier[[#This Row],[Czy ten sam]]=0,H1357+cukier[[#This Row],[KG cukru]],cukier[[#This Row],[KG cukru]])</f>
        <v>24440</v>
      </c>
      <c r="I13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42.6</v>
      </c>
    </row>
    <row r="1359" spans="1:9" x14ac:dyDescent="0.25">
      <c r="A1359" s="1">
        <v>41736</v>
      </c>
      <c r="B1359" s="2" t="s">
        <v>45</v>
      </c>
      <c r="C1359">
        <v>392</v>
      </c>
      <c r="D1359">
        <f>YEAR(cukier[[#This Row],[Data]])</f>
        <v>2014</v>
      </c>
      <c r="E13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59" s="5">
        <f>cukier[[#This Row],[Cena z kg]]*cukier[[#This Row],[KG cukru]]</f>
        <v>874.16</v>
      </c>
      <c r="G1359">
        <f>IF(B1358=cukier[[#This Row],[NIP]],0,1)</f>
        <v>0</v>
      </c>
      <c r="H1359">
        <f>IF(cukier[[#This Row],[Czy ten sam]]=0,H1358+cukier[[#This Row],[KG cukru]],cukier[[#This Row],[KG cukru]])</f>
        <v>24832</v>
      </c>
      <c r="I13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78.400000000000006</v>
      </c>
    </row>
    <row r="1360" spans="1:9" x14ac:dyDescent="0.25">
      <c r="A1360" s="1">
        <v>41764</v>
      </c>
      <c r="B1360" s="2" t="s">
        <v>45</v>
      </c>
      <c r="C1360">
        <v>215</v>
      </c>
      <c r="D1360">
        <f>YEAR(cukier[[#This Row],[Data]])</f>
        <v>2014</v>
      </c>
      <c r="E13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60" s="5">
        <f>cukier[[#This Row],[Cena z kg]]*cukier[[#This Row],[KG cukru]]</f>
        <v>479.45</v>
      </c>
      <c r="G1360">
        <f>IF(B1359=cukier[[#This Row],[NIP]],0,1)</f>
        <v>0</v>
      </c>
      <c r="H1360">
        <f>IF(cukier[[#This Row],[Czy ten sam]]=0,H1359+cukier[[#This Row],[KG cukru]],cukier[[#This Row],[KG cukru]])</f>
        <v>25047</v>
      </c>
      <c r="I13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</v>
      </c>
    </row>
    <row r="1361" spans="1:9" x14ac:dyDescent="0.25">
      <c r="A1361" s="1">
        <v>41909</v>
      </c>
      <c r="B1361" s="2" t="s">
        <v>45</v>
      </c>
      <c r="C1361">
        <v>452</v>
      </c>
      <c r="D1361">
        <f>YEAR(cukier[[#This Row],[Data]])</f>
        <v>2014</v>
      </c>
      <c r="E13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61" s="5">
        <f>cukier[[#This Row],[Cena z kg]]*cukier[[#This Row],[KG cukru]]</f>
        <v>1007.96</v>
      </c>
      <c r="G1361">
        <f>IF(B1360=cukier[[#This Row],[NIP]],0,1)</f>
        <v>0</v>
      </c>
      <c r="H1361">
        <f>IF(cukier[[#This Row],[Czy ten sam]]=0,H1360+cukier[[#This Row],[KG cukru]],cukier[[#This Row],[KG cukru]])</f>
        <v>25499</v>
      </c>
      <c r="I13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90.4</v>
      </c>
    </row>
    <row r="1362" spans="1:9" x14ac:dyDescent="0.25">
      <c r="A1362" s="1">
        <v>41938</v>
      </c>
      <c r="B1362" s="2" t="s">
        <v>45</v>
      </c>
      <c r="C1362">
        <v>245</v>
      </c>
      <c r="D1362">
        <f>YEAR(cukier[[#This Row],[Data]])</f>
        <v>2014</v>
      </c>
      <c r="E13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62" s="5">
        <f>cukier[[#This Row],[Cena z kg]]*cukier[[#This Row],[KG cukru]]</f>
        <v>546.35</v>
      </c>
      <c r="G1362">
        <f>IF(B1361=cukier[[#This Row],[NIP]],0,1)</f>
        <v>0</v>
      </c>
      <c r="H1362">
        <f>IF(cukier[[#This Row],[Czy ten sam]]=0,H1361+cukier[[#This Row],[KG cukru]],cukier[[#This Row],[KG cukru]])</f>
        <v>25744</v>
      </c>
      <c r="I13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</v>
      </c>
    </row>
    <row r="1363" spans="1:9" x14ac:dyDescent="0.25">
      <c r="A1363" s="1">
        <v>41967</v>
      </c>
      <c r="B1363" s="2" t="s">
        <v>45</v>
      </c>
      <c r="C1363">
        <v>230</v>
      </c>
      <c r="D1363">
        <f>YEAR(cukier[[#This Row],[Data]])</f>
        <v>2014</v>
      </c>
      <c r="E13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63" s="5">
        <f>cukier[[#This Row],[Cena z kg]]*cukier[[#This Row],[KG cukru]]</f>
        <v>512.9</v>
      </c>
      <c r="G1363">
        <f>IF(B1362=cukier[[#This Row],[NIP]],0,1)</f>
        <v>0</v>
      </c>
      <c r="H1363">
        <f>IF(cukier[[#This Row],[Czy ten sam]]=0,H1362+cukier[[#This Row],[KG cukru]],cukier[[#This Row],[KG cukru]])</f>
        <v>25974</v>
      </c>
      <c r="I13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</v>
      </c>
    </row>
    <row r="1364" spans="1:9" x14ac:dyDescent="0.25">
      <c r="A1364" s="1">
        <v>41983</v>
      </c>
      <c r="B1364" s="2" t="s">
        <v>45</v>
      </c>
      <c r="C1364">
        <v>146</v>
      </c>
      <c r="D1364">
        <f>YEAR(cukier[[#This Row],[Data]])</f>
        <v>2014</v>
      </c>
      <c r="E13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64" s="5">
        <f>cukier[[#This Row],[Cena z kg]]*cukier[[#This Row],[KG cukru]]</f>
        <v>325.58</v>
      </c>
      <c r="G1364">
        <f>IF(B1363=cukier[[#This Row],[NIP]],0,1)</f>
        <v>0</v>
      </c>
      <c r="H1364">
        <f>IF(cukier[[#This Row],[Czy ten sam]]=0,H1363+cukier[[#This Row],[KG cukru]],cukier[[#This Row],[KG cukru]])</f>
        <v>26120</v>
      </c>
      <c r="I13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29.200000000000003</v>
      </c>
    </row>
    <row r="1365" spans="1:9" x14ac:dyDescent="0.25">
      <c r="A1365" s="1">
        <v>41996</v>
      </c>
      <c r="B1365" s="2" t="s">
        <v>45</v>
      </c>
      <c r="C1365">
        <v>331</v>
      </c>
      <c r="D1365">
        <f>YEAR(cukier[[#This Row],[Data]])</f>
        <v>2014</v>
      </c>
      <c r="E13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365" s="5">
        <f>cukier[[#This Row],[Cena z kg]]*cukier[[#This Row],[KG cukru]]</f>
        <v>738.13</v>
      </c>
      <c r="G1365">
        <f>IF(B1364=cukier[[#This Row],[NIP]],0,1)</f>
        <v>0</v>
      </c>
      <c r="H1365">
        <f>IF(cukier[[#This Row],[Czy ten sam]]=0,H1364+cukier[[#This Row],[KG cukru]],cukier[[#This Row],[KG cukru]])</f>
        <v>26451</v>
      </c>
      <c r="I13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66.2</v>
      </c>
    </row>
    <row r="1366" spans="1:9" x14ac:dyDescent="0.25">
      <c r="A1366" s="1">
        <v>40647</v>
      </c>
      <c r="B1366" s="2" t="s">
        <v>220</v>
      </c>
      <c r="C1366">
        <v>4</v>
      </c>
      <c r="D1366">
        <f>YEAR(cukier[[#This Row],[Data]])</f>
        <v>2011</v>
      </c>
      <c r="E13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366" s="5">
        <f>cukier[[#This Row],[Cena z kg]]*cukier[[#This Row],[KG cukru]]</f>
        <v>8.8000000000000007</v>
      </c>
      <c r="G1366">
        <f>IF(B1365=cukier[[#This Row],[NIP]],0,1)</f>
        <v>1</v>
      </c>
      <c r="H1366">
        <f>IF(cukier[[#This Row],[Czy ten sam]]=0,H1365+cukier[[#This Row],[KG cukru]],cukier[[#This Row],[KG cukru]])</f>
        <v>4</v>
      </c>
      <c r="I13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367" spans="1:9" x14ac:dyDescent="0.25">
      <c r="A1367" s="1">
        <v>40874</v>
      </c>
      <c r="B1367" s="2" t="s">
        <v>220</v>
      </c>
      <c r="C1367">
        <v>8</v>
      </c>
      <c r="D1367">
        <f>YEAR(cukier[[#This Row],[Data]])</f>
        <v>2011</v>
      </c>
      <c r="E13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367" s="5">
        <f>cukier[[#This Row],[Cena z kg]]*cukier[[#This Row],[KG cukru]]</f>
        <v>17.600000000000001</v>
      </c>
      <c r="G1367">
        <f>IF(B1366=cukier[[#This Row],[NIP]],0,1)</f>
        <v>0</v>
      </c>
      <c r="H1367">
        <f>IF(cukier[[#This Row],[Czy ten sam]]=0,H1366+cukier[[#This Row],[KG cukru]],cukier[[#This Row],[KG cukru]])</f>
        <v>12</v>
      </c>
      <c r="I13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368" spans="1:9" x14ac:dyDescent="0.25">
      <c r="A1368" s="1">
        <v>39215</v>
      </c>
      <c r="B1368" s="2" t="s">
        <v>141</v>
      </c>
      <c r="C1368">
        <v>12</v>
      </c>
      <c r="D1368">
        <f>YEAR(cukier[[#This Row],[Data]])</f>
        <v>2007</v>
      </c>
      <c r="E13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368" s="5">
        <f>cukier[[#This Row],[Cena z kg]]*cukier[[#This Row],[KG cukru]]</f>
        <v>25.08</v>
      </c>
      <c r="G1368">
        <f>IF(B1367=cukier[[#This Row],[NIP]],0,1)</f>
        <v>1</v>
      </c>
      <c r="H1368">
        <f>IF(cukier[[#This Row],[Czy ten sam]]=0,H1367+cukier[[#This Row],[KG cukru]],cukier[[#This Row],[KG cukru]])</f>
        <v>12</v>
      </c>
      <c r="I13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369" spans="1:9" x14ac:dyDescent="0.25">
      <c r="A1369" s="1">
        <v>40463</v>
      </c>
      <c r="B1369" s="2" t="s">
        <v>141</v>
      </c>
      <c r="C1369">
        <v>17</v>
      </c>
      <c r="D1369">
        <f>YEAR(cukier[[#This Row],[Data]])</f>
        <v>2010</v>
      </c>
      <c r="E13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69" s="5">
        <f>cukier[[#This Row],[Cena z kg]]*cukier[[#This Row],[KG cukru]]</f>
        <v>35.700000000000003</v>
      </c>
      <c r="G1369">
        <f>IF(B1368=cukier[[#This Row],[NIP]],0,1)</f>
        <v>0</v>
      </c>
      <c r="H1369">
        <f>IF(cukier[[#This Row],[Czy ten sam]]=0,H1368+cukier[[#This Row],[KG cukru]],cukier[[#This Row],[KG cukru]])</f>
        <v>29</v>
      </c>
      <c r="I13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370" spans="1:9" x14ac:dyDescent="0.25">
      <c r="A1370" s="1">
        <v>38421</v>
      </c>
      <c r="B1370" s="2" t="s">
        <v>28</v>
      </c>
      <c r="C1370">
        <v>102</v>
      </c>
      <c r="D1370">
        <f>YEAR(cukier[[#This Row],[Data]])</f>
        <v>2005</v>
      </c>
      <c r="E13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70" s="5">
        <f>cukier[[#This Row],[Cena z kg]]*cukier[[#This Row],[KG cukru]]</f>
        <v>204</v>
      </c>
      <c r="G1370">
        <f>IF(B1369=cukier[[#This Row],[NIP]],0,1)</f>
        <v>1</v>
      </c>
      <c r="H1370">
        <f>IF(cukier[[#This Row],[Czy ten sam]]=0,H1369+cukier[[#This Row],[KG cukru]],cukier[[#This Row],[KG cukru]])</f>
        <v>102</v>
      </c>
      <c r="I13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5.1000000000000005</v>
      </c>
    </row>
    <row r="1371" spans="1:9" x14ac:dyDescent="0.25">
      <c r="A1371" s="1">
        <v>38496</v>
      </c>
      <c r="B1371" s="2" t="s">
        <v>28</v>
      </c>
      <c r="C1371">
        <v>49</v>
      </c>
      <c r="D1371">
        <f>YEAR(cukier[[#This Row],[Data]])</f>
        <v>2005</v>
      </c>
      <c r="E13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71" s="5">
        <f>cukier[[#This Row],[Cena z kg]]*cukier[[#This Row],[KG cukru]]</f>
        <v>98</v>
      </c>
      <c r="G1371">
        <f>IF(B1370=cukier[[#This Row],[NIP]],0,1)</f>
        <v>0</v>
      </c>
      <c r="H1371">
        <f>IF(cukier[[#This Row],[Czy ten sam]]=0,H1370+cukier[[#This Row],[KG cukru]],cukier[[#This Row],[KG cukru]])</f>
        <v>151</v>
      </c>
      <c r="I13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2.4500000000000002</v>
      </c>
    </row>
    <row r="1372" spans="1:9" x14ac:dyDescent="0.25">
      <c r="A1372" s="1">
        <v>38579</v>
      </c>
      <c r="B1372" s="2" t="s">
        <v>28</v>
      </c>
      <c r="C1372">
        <v>47</v>
      </c>
      <c r="D1372">
        <f>YEAR(cukier[[#This Row],[Data]])</f>
        <v>2005</v>
      </c>
      <c r="E13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72" s="5">
        <f>cukier[[#This Row],[Cena z kg]]*cukier[[#This Row],[KG cukru]]</f>
        <v>94</v>
      </c>
      <c r="G1372">
        <f>IF(B1371=cukier[[#This Row],[NIP]],0,1)</f>
        <v>0</v>
      </c>
      <c r="H1372">
        <f>IF(cukier[[#This Row],[Czy ten sam]]=0,H1371+cukier[[#This Row],[KG cukru]],cukier[[#This Row],[KG cukru]])</f>
        <v>198</v>
      </c>
      <c r="I13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2.35</v>
      </c>
    </row>
    <row r="1373" spans="1:9" x14ac:dyDescent="0.25">
      <c r="A1373" s="1">
        <v>38589</v>
      </c>
      <c r="B1373" s="2" t="s">
        <v>28</v>
      </c>
      <c r="C1373">
        <v>54</v>
      </c>
      <c r="D1373">
        <f>YEAR(cukier[[#This Row],[Data]])</f>
        <v>2005</v>
      </c>
      <c r="E13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73" s="5">
        <f>cukier[[#This Row],[Cena z kg]]*cukier[[#This Row],[KG cukru]]</f>
        <v>108</v>
      </c>
      <c r="G1373">
        <f>IF(B1372=cukier[[#This Row],[NIP]],0,1)</f>
        <v>0</v>
      </c>
      <c r="H1373">
        <f>IF(cukier[[#This Row],[Czy ten sam]]=0,H1372+cukier[[#This Row],[KG cukru]],cukier[[#This Row],[KG cukru]])</f>
        <v>252</v>
      </c>
      <c r="I13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2.7</v>
      </c>
    </row>
    <row r="1374" spans="1:9" x14ac:dyDescent="0.25">
      <c r="A1374" s="1">
        <v>38610</v>
      </c>
      <c r="B1374" s="2" t="s">
        <v>28</v>
      </c>
      <c r="C1374">
        <v>47</v>
      </c>
      <c r="D1374">
        <f>YEAR(cukier[[#This Row],[Data]])</f>
        <v>2005</v>
      </c>
      <c r="E13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74" s="5">
        <f>cukier[[#This Row],[Cena z kg]]*cukier[[#This Row],[KG cukru]]</f>
        <v>94</v>
      </c>
      <c r="G1374">
        <f>IF(B1373=cukier[[#This Row],[NIP]],0,1)</f>
        <v>0</v>
      </c>
      <c r="H1374">
        <f>IF(cukier[[#This Row],[Czy ten sam]]=0,H1373+cukier[[#This Row],[KG cukru]],cukier[[#This Row],[KG cukru]])</f>
        <v>299</v>
      </c>
      <c r="I13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2.35</v>
      </c>
    </row>
    <row r="1375" spans="1:9" x14ac:dyDescent="0.25">
      <c r="A1375" s="1">
        <v>38628</v>
      </c>
      <c r="B1375" s="2" t="s">
        <v>28</v>
      </c>
      <c r="C1375">
        <v>118</v>
      </c>
      <c r="D1375">
        <f>YEAR(cukier[[#This Row],[Data]])</f>
        <v>2005</v>
      </c>
      <c r="E13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75" s="5">
        <f>cukier[[#This Row],[Cena z kg]]*cukier[[#This Row],[KG cukru]]</f>
        <v>236</v>
      </c>
      <c r="G1375">
        <f>IF(B1374=cukier[[#This Row],[NIP]],0,1)</f>
        <v>0</v>
      </c>
      <c r="H1375">
        <f>IF(cukier[[#This Row],[Czy ten sam]]=0,H1374+cukier[[#This Row],[KG cukru]],cukier[[#This Row],[KG cukru]])</f>
        <v>417</v>
      </c>
      <c r="I13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1376" spans="1:9" x14ac:dyDescent="0.25">
      <c r="A1376" s="1">
        <v>38638</v>
      </c>
      <c r="B1376" s="2" t="s">
        <v>28</v>
      </c>
      <c r="C1376">
        <v>132</v>
      </c>
      <c r="D1376">
        <f>YEAR(cukier[[#This Row],[Data]])</f>
        <v>2005</v>
      </c>
      <c r="E13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376" s="5">
        <f>cukier[[#This Row],[Cena z kg]]*cukier[[#This Row],[KG cukru]]</f>
        <v>264</v>
      </c>
      <c r="G1376">
        <f>IF(B1375=cukier[[#This Row],[NIP]],0,1)</f>
        <v>0</v>
      </c>
      <c r="H1376">
        <f>IF(cukier[[#This Row],[Czy ten sam]]=0,H1375+cukier[[#This Row],[KG cukru]],cukier[[#This Row],[KG cukru]])</f>
        <v>549</v>
      </c>
      <c r="I13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6.6000000000000005</v>
      </c>
    </row>
    <row r="1377" spans="1:9" x14ac:dyDescent="0.25">
      <c r="A1377" s="1">
        <v>38959</v>
      </c>
      <c r="B1377" s="2" t="s">
        <v>28</v>
      </c>
      <c r="C1377">
        <v>114</v>
      </c>
      <c r="D1377">
        <f>YEAR(cukier[[#This Row],[Data]])</f>
        <v>2006</v>
      </c>
      <c r="E13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377" s="5">
        <f>cukier[[#This Row],[Cena z kg]]*cukier[[#This Row],[KG cukru]]</f>
        <v>233.7</v>
      </c>
      <c r="G1377">
        <f>IF(B1376=cukier[[#This Row],[NIP]],0,1)</f>
        <v>0</v>
      </c>
      <c r="H1377">
        <f>IF(cukier[[#This Row],[Czy ten sam]]=0,H1376+cukier[[#This Row],[KG cukru]],cukier[[#This Row],[KG cukru]])</f>
        <v>663</v>
      </c>
      <c r="I13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</v>
      </c>
    </row>
    <row r="1378" spans="1:9" x14ac:dyDescent="0.25">
      <c r="A1378" s="1">
        <v>38962</v>
      </c>
      <c r="B1378" s="2" t="s">
        <v>28</v>
      </c>
      <c r="C1378">
        <v>33</v>
      </c>
      <c r="D1378">
        <f>YEAR(cukier[[#This Row],[Data]])</f>
        <v>2006</v>
      </c>
      <c r="E13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378" s="5">
        <f>cukier[[#This Row],[Cena z kg]]*cukier[[#This Row],[KG cukru]]</f>
        <v>67.649999999999991</v>
      </c>
      <c r="G1378">
        <f>IF(B1377=cukier[[#This Row],[NIP]],0,1)</f>
        <v>0</v>
      </c>
      <c r="H1378">
        <f>IF(cukier[[#This Row],[Czy ten sam]]=0,H1377+cukier[[#This Row],[KG cukru]],cukier[[#This Row],[KG cukru]])</f>
        <v>696</v>
      </c>
      <c r="I13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1.6500000000000001</v>
      </c>
    </row>
    <row r="1379" spans="1:9" x14ac:dyDescent="0.25">
      <c r="A1379" s="1">
        <v>39152</v>
      </c>
      <c r="B1379" s="2" t="s">
        <v>28</v>
      </c>
      <c r="C1379">
        <v>118</v>
      </c>
      <c r="D1379">
        <f>YEAR(cukier[[#This Row],[Data]])</f>
        <v>2007</v>
      </c>
      <c r="E13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379" s="5">
        <f>cukier[[#This Row],[Cena z kg]]*cukier[[#This Row],[KG cukru]]</f>
        <v>246.61999999999998</v>
      </c>
      <c r="G1379">
        <f>IF(B1378=cukier[[#This Row],[NIP]],0,1)</f>
        <v>0</v>
      </c>
      <c r="H1379">
        <f>IF(cukier[[#This Row],[Czy ten sam]]=0,H1378+cukier[[#This Row],[KG cukru]],cukier[[#This Row],[KG cukru]])</f>
        <v>814</v>
      </c>
      <c r="I13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1380" spans="1:9" x14ac:dyDescent="0.25">
      <c r="A1380" s="1">
        <v>39223</v>
      </c>
      <c r="B1380" s="2" t="s">
        <v>28</v>
      </c>
      <c r="C1380">
        <v>119</v>
      </c>
      <c r="D1380">
        <f>YEAR(cukier[[#This Row],[Data]])</f>
        <v>2007</v>
      </c>
      <c r="E13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380" s="5">
        <f>cukier[[#This Row],[Cena z kg]]*cukier[[#This Row],[KG cukru]]</f>
        <v>248.70999999999998</v>
      </c>
      <c r="G1380">
        <f>IF(B1379=cukier[[#This Row],[NIP]],0,1)</f>
        <v>0</v>
      </c>
      <c r="H1380">
        <f>IF(cukier[[#This Row],[Czy ten sam]]=0,H1379+cukier[[#This Row],[KG cukru]],cukier[[#This Row],[KG cukru]])</f>
        <v>933</v>
      </c>
      <c r="I13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5.95</v>
      </c>
    </row>
    <row r="1381" spans="1:9" x14ac:dyDescent="0.25">
      <c r="A1381" s="1">
        <v>39254</v>
      </c>
      <c r="B1381" s="2" t="s">
        <v>28</v>
      </c>
      <c r="C1381">
        <v>74</v>
      </c>
      <c r="D1381">
        <f>YEAR(cukier[[#This Row],[Data]])</f>
        <v>2007</v>
      </c>
      <c r="E13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381" s="5">
        <f>cukier[[#This Row],[Cena z kg]]*cukier[[#This Row],[KG cukru]]</f>
        <v>154.66</v>
      </c>
      <c r="G1381">
        <f>IF(B1380=cukier[[#This Row],[NIP]],0,1)</f>
        <v>0</v>
      </c>
      <c r="H1381">
        <f>IF(cukier[[#This Row],[Czy ten sam]]=0,H1380+cukier[[#This Row],[KG cukru]],cukier[[#This Row],[KG cukru]])</f>
        <v>1007</v>
      </c>
      <c r="I13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7.4</v>
      </c>
    </row>
    <row r="1382" spans="1:9" x14ac:dyDescent="0.25">
      <c r="A1382" s="1">
        <v>39443</v>
      </c>
      <c r="B1382" s="2" t="s">
        <v>28</v>
      </c>
      <c r="C1382">
        <v>165</v>
      </c>
      <c r="D1382">
        <f>YEAR(cukier[[#This Row],[Data]])</f>
        <v>2007</v>
      </c>
      <c r="E13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382" s="5">
        <f>cukier[[#This Row],[Cena z kg]]*cukier[[#This Row],[KG cukru]]</f>
        <v>344.84999999999997</v>
      </c>
      <c r="G1382">
        <f>IF(B1381=cukier[[#This Row],[NIP]],0,1)</f>
        <v>0</v>
      </c>
      <c r="H1382">
        <f>IF(cukier[[#This Row],[Czy ten sam]]=0,H1381+cukier[[#This Row],[KG cukru]],cukier[[#This Row],[KG cukru]])</f>
        <v>1172</v>
      </c>
      <c r="I13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16.5</v>
      </c>
    </row>
    <row r="1383" spans="1:9" x14ac:dyDescent="0.25">
      <c r="A1383" s="1">
        <v>39512</v>
      </c>
      <c r="B1383" s="2" t="s">
        <v>28</v>
      </c>
      <c r="C1383">
        <v>135</v>
      </c>
      <c r="D1383">
        <f>YEAR(cukier[[#This Row],[Data]])</f>
        <v>2008</v>
      </c>
      <c r="E13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83" s="5">
        <f>cukier[[#This Row],[Cena z kg]]*cukier[[#This Row],[KG cukru]]</f>
        <v>290.25</v>
      </c>
      <c r="G1383">
        <f>IF(B1382=cukier[[#This Row],[NIP]],0,1)</f>
        <v>0</v>
      </c>
      <c r="H1383">
        <f>IF(cukier[[#This Row],[Czy ten sam]]=0,H1382+cukier[[#This Row],[KG cukru]],cukier[[#This Row],[KG cukru]])</f>
        <v>1307</v>
      </c>
      <c r="I13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13.5</v>
      </c>
    </row>
    <row r="1384" spans="1:9" x14ac:dyDescent="0.25">
      <c r="A1384" s="1">
        <v>39522</v>
      </c>
      <c r="B1384" s="2" t="s">
        <v>28</v>
      </c>
      <c r="C1384">
        <v>166</v>
      </c>
      <c r="D1384">
        <f>YEAR(cukier[[#This Row],[Data]])</f>
        <v>2008</v>
      </c>
      <c r="E13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84" s="5">
        <f>cukier[[#This Row],[Cena z kg]]*cukier[[#This Row],[KG cukru]]</f>
        <v>356.9</v>
      </c>
      <c r="G1384">
        <f>IF(B1383=cukier[[#This Row],[NIP]],0,1)</f>
        <v>0</v>
      </c>
      <c r="H1384">
        <f>IF(cukier[[#This Row],[Czy ten sam]]=0,H1383+cukier[[#This Row],[KG cukru]],cukier[[#This Row],[KG cukru]])</f>
        <v>1473</v>
      </c>
      <c r="I13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16.600000000000001</v>
      </c>
    </row>
    <row r="1385" spans="1:9" x14ac:dyDescent="0.25">
      <c r="A1385" s="1">
        <v>39662</v>
      </c>
      <c r="B1385" s="2" t="s">
        <v>28</v>
      </c>
      <c r="C1385">
        <v>31</v>
      </c>
      <c r="D1385">
        <f>YEAR(cukier[[#This Row],[Data]])</f>
        <v>2008</v>
      </c>
      <c r="E13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85" s="5">
        <f>cukier[[#This Row],[Cena z kg]]*cukier[[#This Row],[KG cukru]]</f>
        <v>66.649999999999991</v>
      </c>
      <c r="G1385">
        <f>IF(B1384=cukier[[#This Row],[NIP]],0,1)</f>
        <v>0</v>
      </c>
      <c r="H1385">
        <f>IF(cukier[[#This Row],[Czy ten sam]]=0,H1384+cukier[[#This Row],[KG cukru]],cukier[[#This Row],[KG cukru]])</f>
        <v>1504</v>
      </c>
      <c r="I13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3.1</v>
      </c>
    </row>
    <row r="1386" spans="1:9" x14ac:dyDescent="0.25">
      <c r="A1386" s="1">
        <v>39689</v>
      </c>
      <c r="B1386" s="2" t="s">
        <v>28</v>
      </c>
      <c r="C1386">
        <v>105</v>
      </c>
      <c r="D1386">
        <f>YEAR(cukier[[#This Row],[Data]])</f>
        <v>2008</v>
      </c>
      <c r="E13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386" s="5">
        <f>cukier[[#This Row],[Cena z kg]]*cukier[[#This Row],[KG cukru]]</f>
        <v>225.75</v>
      </c>
      <c r="G1386">
        <f>IF(B1385=cukier[[#This Row],[NIP]],0,1)</f>
        <v>0</v>
      </c>
      <c r="H1386">
        <f>IF(cukier[[#This Row],[Czy ten sam]]=0,H1385+cukier[[#This Row],[KG cukru]],cukier[[#This Row],[KG cukru]])</f>
        <v>1609</v>
      </c>
      <c r="I13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10.5</v>
      </c>
    </row>
    <row r="1387" spans="1:9" x14ac:dyDescent="0.25">
      <c r="A1387" s="1">
        <v>39889</v>
      </c>
      <c r="B1387" s="2" t="s">
        <v>28</v>
      </c>
      <c r="C1387">
        <v>24</v>
      </c>
      <c r="D1387">
        <f>YEAR(cukier[[#This Row],[Data]])</f>
        <v>2009</v>
      </c>
      <c r="E13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87" s="5">
        <f>cukier[[#This Row],[Cena z kg]]*cukier[[#This Row],[KG cukru]]</f>
        <v>51.12</v>
      </c>
      <c r="G1387">
        <f>IF(B1386=cukier[[#This Row],[NIP]],0,1)</f>
        <v>0</v>
      </c>
      <c r="H1387">
        <f>IF(cukier[[#This Row],[Czy ten sam]]=0,H1386+cukier[[#This Row],[KG cukru]],cukier[[#This Row],[KG cukru]])</f>
        <v>1633</v>
      </c>
      <c r="I13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2.4000000000000004</v>
      </c>
    </row>
    <row r="1388" spans="1:9" x14ac:dyDescent="0.25">
      <c r="A1388" s="1">
        <v>39893</v>
      </c>
      <c r="B1388" s="2" t="s">
        <v>28</v>
      </c>
      <c r="C1388">
        <v>73</v>
      </c>
      <c r="D1388">
        <f>YEAR(cukier[[#This Row],[Data]])</f>
        <v>2009</v>
      </c>
      <c r="E13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88" s="5">
        <f>cukier[[#This Row],[Cena z kg]]*cukier[[#This Row],[KG cukru]]</f>
        <v>155.48999999999998</v>
      </c>
      <c r="G1388">
        <f>IF(B1387=cukier[[#This Row],[NIP]],0,1)</f>
        <v>0</v>
      </c>
      <c r="H1388">
        <f>IF(cukier[[#This Row],[Czy ten sam]]=0,H1387+cukier[[#This Row],[KG cukru]],cukier[[#This Row],[KG cukru]])</f>
        <v>1706</v>
      </c>
      <c r="I13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7.3000000000000007</v>
      </c>
    </row>
    <row r="1389" spans="1:9" x14ac:dyDescent="0.25">
      <c r="A1389" s="1">
        <v>39964</v>
      </c>
      <c r="B1389" s="2" t="s">
        <v>28</v>
      </c>
      <c r="C1389">
        <v>111</v>
      </c>
      <c r="D1389">
        <f>YEAR(cukier[[#This Row],[Data]])</f>
        <v>2009</v>
      </c>
      <c r="E13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89" s="5">
        <f>cukier[[#This Row],[Cena z kg]]*cukier[[#This Row],[KG cukru]]</f>
        <v>236.42999999999998</v>
      </c>
      <c r="G1389">
        <f>IF(B1388=cukier[[#This Row],[NIP]],0,1)</f>
        <v>0</v>
      </c>
      <c r="H1389">
        <f>IF(cukier[[#This Row],[Czy ten sam]]=0,H1388+cukier[[#This Row],[KG cukru]],cukier[[#This Row],[KG cukru]])</f>
        <v>1817</v>
      </c>
      <c r="I13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11.100000000000001</v>
      </c>
    </row>
    <row r="1390" spans="1:9" x14ac:dyDescent="0.25">
      <c r="A1390" s="1">
        <v>40044</v>
      </c>
      <c r="B1390" s="2" t="s">
        <v>28</v>
      </c>
      <c r="C1390">
        <v>62</v>
      </c>
      <c r="D1390">
        <f>YEAR(cukier[[#This Row],[Data]])</f>
        <v>2009</v>
      </c>
      <c r="E13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90" s="5">
        <f>cukier[[#This Row],[Cena z kg]]*cukier[[#This Row],[KG cukru]]</f>
        <v>132.06</v>
      </c>
      <c r="G1390">
        <f>IF(B1389=cukier[[#This Row],[NIP]],0,1)</f>
        <v>0</v>
      </c>
      <c r="H1390">
        <f>IF(cukier[[#This Row],[Czy ten sam]]=0,H1389+cukier[[#This Row],[KG cukru]],cukier[[#This Row],[KG cukru]])</f>
        <v>1879</v>
      </c>
      <c r="I13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6.2</v>
      </c>
    </row>
    <row r="1391" spans="1:9" x14ac:dyDescent="0.25">
      <c r="A1391" s="1">
        <v>40045</v>
      </c>
      <c r="B1391" s="2" t="s">
        <v>28</v>
      </c>
      <c r="C1391">
        <v>170</v>
      </c>
      <c r="D1391">
        <f>YEAR(cukier[[#This Row],[Data]])</f>
        <v>2009</v>
      </c>
      <c r="E13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391" s="5">
        <f>cukier[[#This Row],[Cena z kg]]*cukier[[#This Row],[KG cukru]]</f>
        <v>362.09999999999997</v>
      </c>
      <c r="G1391">
        <f>IF(B1390=cukier[[#This Row],[NIP]],0,1)</f>
        <v>0</v>
      </c>
      <c r="H1391">
        <f>IF(cukier[[#This Row],[Czy ten sam]]=0,H1390+cukier[[#This Row],[KG cukru]],cukier[[#This Row],[KG cukru]])</f>
        <v>2049</v>
      </c>
      <c r="I13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</v>
      </c>
    </row>
    <row r="1392" spans="1:9" x14ac:dyDescent="0.25">
      <c r="A1392" s="1">
        <v>40180</v>
      </c>
      <c r="B1392" s="2" t="s">
        <v>28</v>
      </c>
      <c r="C1392">
        <v>73</v>
      </c>
      <c r="D1392">
        <f>YEAR(cukier[[#This Row],[Data]])</f>
        <v>2010</v>
      </c>
      <c r="E13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92" s="5">
        <f>cukier[[#This Row],[Cena z kg]]*cukier[[#This Row],[KG cukru]]</f>
        <v>153.30000000000001</v>
      </c>
      <c r="G1392">
        <f>IF(B1391=cukier[[#This Row],[NIP]],0,1)</f>
        <v>0</v>
      </c>
      <c r="H1392">
        <f>IF(cukier[[#This Row],[Czy ten sam]]=0,H1391+cukier[[#This Row],[KG cukru]],cukier[[#This Row],[KG cukru]])</f>
        <v>2122</v>
      </c>
      <c r="I13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7.3000000000000007</v>
      </c>
    </row>
    <row r="1393" spans="1:9" x14ac:dyDescent="0.25">
      <c r="A1393" s="1">
        <v>40220</v>
      </c>
      <c r="B1393" s="2" t="s">
        <v>28</v>
      </c>
      <c r="C1393">
        <v>121</v>
      </c>
      <c r="D1393">
        <f>YEAR(cukier[[#This Row],[Data]])</f>
        <v>2010</v>
      </c>
      <c r="E13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93" s="5">
        <f>cukier[[#This Row],[Cena z kg]]*cukier[[#This Row],[KG cukru]]</f>
        <v>254.10000000000002</v>
      </c>
      <c r="G1393">
        <f>IF(B1392=cukier[[#This Row],[NIP]],0,1)</f>
        <v>0</v>
      </c>
      <c r="H1393">
        <f>IF(cukier[[#This Row],[Czy ten sam]]=0,H1392+cukier[[#This Row],[KG cukru]],cukier[[#This Row],[KG cukru]])</f>
        <v>2243</v>
      </c>
      <c r="I13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1394" spans="1:9" x14ac:dyDescent="0.25">
      <c r="A1394" s="1">
        <v>40240</v>
      </c>
      <c r="B1394" s="2" t="s">
        <v>28</v>
      </c>
      <c r="C1394">
        <v>35</v>
      </c>
      <c r="D1394">
        <f>YEAR(cukier[[#This Row],[Data]])</f>
        <v>2010</v>
      </c>
      <c r="E13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94" s="5">
        <f>cukier[[#This Row],[Cena z kg]]*cukier[[#This Row],[KG cukru]]</f>
        <v>73.5</v>
      </c>
      <c r="G1394">
        <f>IF(B1393=cukier[[#This Row],[NIP]],0,1)</f>
        <v>0</v>
      </c>
      <c r="H1394">
        <f>IF(cukier[[#This Row],[Czy ten sam]]=0,H1393+cukier[[#This Row],[KG cukru]],cukier[[#This Row],[KG cukru]])</f>
        <v>2278</v>
      </c>
      <c r="I13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3.5</v>
      </c>
    </row>
    <row r="1395" spans="1:9" x14ac:dyDescent="0.25">
      <c r="A1395" s="1">
        <v>40265</v>
      </c>
      <c r="B1395" s="2" t="s">
        <v>28</v>
      </c>
      <c r="C1395">
        <v>158</v>
      </c>
      <c r="D1395">
        <f>YEAR(cukier[[#This Row],[Data]])</f>
        <v>2010</v>
      </c>
      <c r="E13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95" s="5">
        <f>cukier[[#This Row],[Cena z kg]]*cukier[[#This Row],[KG cukru]]</f>
        <v>331.8</v>
      </c>
      <c r="G1395">
        <f>IF(B1394=cukier[[#This Row],[NIP]],0,1)</f>
        <v>0</v>
      </c>
      <c r="H1395">
        <f>IF(cukier[[#This Row],[Czy ten sam]]=0,H1394+cukier[[#This Row],[KG cukru]],cukier[[#This Row],[KG cukru]])</f>
        <v>2436</v>
      </c>
      <c r="I13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15.8</v>
      </c>
    </row>
    <row r="1396" spans="1:9" x14ac:dyDescent="0.25">
      <c r="A1396" s="1">
        <v>40295</v>
      </c>
      <c r="B1396" s="2" t="s">
        <v>28</v>
      </c>
      <c r="C1396">
        <v>57</v>
      </c>
      <c r="D1396">
        <f>YEAR(cukier[[#This Row],[Data]])</f>
        <v>2010</v>
      </c>
      <c r="E13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96" s="5">
        <f>cukier[[#This Row],[Cena z kg]]*cukier[[#This Row],[KG cukru]]</f>
        <v>119.7</v>
      </c>
      <c r="G1396">
        <f>IF(B1395=cukier[[#This Row],[NIP]],0,1)</f>
        <v>0</v>
      </c>
      <c r="H1396">
        <f>IF(cukier[[#This Row],[Czy ten sam]]=0,H1395+cukier[[#This Row],[KG cukru]],cukier[[#This Row],[KG cukru]])</f>
        <v>2493</v>
      </c>
      <c r="I13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</v>
      </c>
    </row>
    <row r="1397" spans="1:9" x14ac:dyDescent="0.25">
      <c r="A1397" s="1">
        <v>40391</v>
      </c>
      <c r="B1397" s="2" t="s">
        <v>28</v>
      </c>
      <c r="C1397">
        <v>161</v>
      </c>
      <c r="D1397">
        <f>YEAR(cukier[[#This Row],[Data]])</f>
        <v>2010</v>
      </c>
      <c r="E13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97" s="5">
        <f>cukier[[#This Row],[Cena z kg]]*cukier[[#This Row],[KG cukru]]</f>
        <v>338.1</v>
      </c>
      <c r="G1397">
        <f>IF(B1396=cukier[[#This Row],[NIP]],0,1)</f>
        <v>0</v>
      </c>
      <c r="H1397">
        <f>IF(cukier[[#This Row],[Czy ten sam]]=0,H1396+cukier[[#This Row],[KG cukru]],cukier[[#This Row],[KG cukru]])</f>
        <v>2654</v>
      </c>
      <c r="I13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16.100000000000001</v>
      </c>
    </row>
    <row r="1398" spans="1:9" x14ac:dyDescent="0.25">
      <c r="A1398" s="1">
        <v>40456</v>
      </c>
      <c r="B1398" s="2" t="s">
        <v>28</v>
      </c>
      <c r="C1398">
        <v>61</v>
      </c>
      <c r="D1398">
        <f>YEAR(cukier[[#This Row],[Data]])</f>
        <v>2010</v>
      </c>
      <c r="E13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98" s="5">
        <f>cukier[[#This Row],[Cena z kg]]*cukier[[#This Row],[KG cukru]]</f>
        <v>128.1</v>
      </c>
      <c r="G1398">
        <f>IF(B1397=cukier[[#This Row],[NIP]],0,1)</f>
        <v>0</v>
      </c>
      <c r="H1398">
        <f>IF(cukier[[#This Row],[Czy ten sam]]=0,H1397+cukier[[#This Row],[KG cukru]],cukier[[#This Row],[KG cukru]])</f>
        <v>2715</v>
      </c>
      <c r="I13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6.1000000000000005</v>
      </c>
    </row>
    <row r="1399" spans="1:9" x14ac:dyDescent="0.25">
      <c r="A1399" s="1">
        <v>40504</v>
      </c>
      <c r="B1399" s="2" t="s">
        <v>28</v>
      </c>
      <c r="C1399">
        <v>167</v>
      </c>
      <c r="D1399">
        <f>YEAR(cukier[[#This Row],[Data]])</f>
        <v>2010</v>
      </c>
      <c r="E13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399" s="5">
        <f>cukier[[#This Row],[Cena z kg]]*cukier[[#This Row],[KG cukru]]</f>
        <v>350.7</v>
      </c>
      <c r="G1399">
        <f>IF(B1398=cukier[[#This Row],[NIP]],0,1)</f>
        <v>0</v>
      </c>
      <c r="H1399">
        <f>IF(cukier[[#This Row],[Czy ten sam]]=0,H1398+cukier[[#This Row],[KG cukru]],cukier[[#This Row],[KG cukru]])</f>
        <v>2882</v>
      </c>
      <c r="I13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16.7</v>
      </c>
    </row>
    <row r="1400" spans="1:9" x14ac:dyDescent="0.25">
      <c r="A1400" s="1">
        <v>40505</v>
      </c>
      <c r="B1400" s="2" t="s">
        <v>28</v>
      </c>
      <c r="C1400">
        <v>32</v>
      </c>
      <c r="D1400">
        <f>YEAR(cukier[[#This Row],[Data]])</f>
        <v>2010</v>
      </c>
      <c r="E14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400" s="5">
        <f>cukier[[#This Row],[Cena z kg]]*cukier[[#This Row],[KG cukru]]</f>
        <v>67.2</v>
      </c>
      <c r="G1400">
        <f>IF(B1399=cukier[[#This Row],[NIP]],0,1)</f>
        <v>0</v>
      </c>
      <c r="H1400">
        <f>IF(cukier[[#This Row],[Czy ten sam]]=0,H1399+cukier[[#This Row],[KG cukru]],cukier[[#This Row],[KG cukru]])</f>
        <v>2914</v>
      </c>
      <c r="I14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3.2</v>
      </c>
    </row>
    <row r="1401" spans="1:9" x14ac:dyDescent="0.25">
      <c r="A1401" s="1">
        <v>40580</v>
      </c>
      <c r="B1401" s="2" t="s">
        <v>28</v>
      </c>
      <c r="C1401">
        <v>62</v>
      </c>
      <c r="D1401">
        <f>YEAR(cukier[[#This Row],[Data]])</f>
        <v>2011</v>
      </c>
      <c r="E14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401" s="5">
        <f>cukier[[#This Row],[Cena z kg]]*cukier[[#This Row],[KG cukru]]</f>
        <v>136.4</v>
      </c>
      <c r="G1401">
        <f>IF(B1400=cukier[[#This Row],[NIP]],0,1)</f>
        <v>0</v>
      </c>
      <c r="H1401">
        <f>IF(cukier[[#This Row],[Czy ten sam]]=0,H1400+cukier[[#This Row],[KG cukru]],cukier[[#This Row],[KG cukru]])</f>
        <v>2976</v>
      </c>
      <c r="I14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6.2</v>
      </c>
    </row>
    <row r="1402" spans="1:9" x14ac:dyDescent="0.25">
      <c r="A1402" s="1">
        <v>40652</v>
      </c>
      <c r="B1402" s="2" t="s">
        <v>28</v>
      </c>
      <c r="C1402">
        <v>55</v>
      </c>
      <c r="D1402">
        <f>YEAR(cukier[[#This Row],[Data]])</f>
        <v>2011</v>
      </c>
      <c r="E14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402" s="5">
        <f>cukier[[#This Row],[Cena z kg]]*cukier[[#This Row],[KG cukru]]</f>
        <v>121.00000000000001</v>
      </c>
      <c r="G1402">
        <f>IF(B1401=cukier[[#This Row],[NIP]],0,1)</f>
        <v>0</v>
      </c>
      <c r="H1402">
        <f>IF(cukier[[#This Row],[Czy ten sam]]=0,H1401+cukier[[#This Row],[KG cukru]],cukier[[#This Row],[KG cukru]])</f>
        <v>3031</v>
      </c>
      <c r="I14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5.5</v>
      </c>
    </row>
    <row r="1403" spans="1:9" x14ac:dyDescent="0.25">
      <c r="A1403" s="1">
        <v>40799</v>
      </c>
      <c r="B1403" s="2" t="s">
        <v>28</v>
      </c>
      <c r="C1403">
        <v>176</v>
      </c>
      <c r="D1403">
        <f>YEAR(cukier[[#This Row],[Data]])</f>
        <v>2011</v>
      </c>
      <c r="E14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403" s="5">
        <f>cukier[[#This Row],[Cena z kg]]*cukier[[#This Row],[KG cukru]]</f>
        <v>387.20000000000005</v>
      </c>
      <c r="G1403">
        <f>IF(B1402=cukier[[#This Row],[NIP]],0,1)</f>
        <v>0</v>
      </c>
      <c r="H1403">
        <f>IF(cukier[[#This Row],[Czy ten sam]]=0,H1402+cukier[[#This Row],[KG cukru]],cukier[[#This Row],[KG cukru]])</f>
        <v>3207</v>
      </c>
      <c r="I14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17.600000000000001</v>
      </c>
    </row>
    <row r="1404" spans="1:9" x14ac:dyDescent="0.25">
      <c r="A1404" s="1">
        <v>40818</v>
      </c>
      <c r="B1404" s="2" t="s">
        <v>28</v>
      </c>
      <c r="C1404">
        <v>181</v>
      </c>
      <c r="D1404">
        <f>YEAR(cukier[[#This Row],[Data]])</f>
        <v>2011</v>
      </c>
      <c r="E14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404" s="5">
        <f>cukier[[#This Row],[Cena z kg]]*cukier[[#This Row],[KG cukru]]</f>
        <v>398.20000000000005</v>
      </c>
      <c r="G1404">
        <f>IF(B1403=cukier[[#This Row],[NIP]],0,1)</f>
        <v>0</v>
      </c>
      <c r="H1404">
        <f>IF(cukier[[#This Row],[Czy ten sam]]=0,H1403+cukier[[#This Row],[KG cukru]],cukier[[#This Row],[KG cukru]])</f>
        <v>3388</v>
      </c>
      <c r="I14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18.100000000000001</v>
      </c>
    </row>
    <row r="1405" spans="1:9" x14ac:dyDescent="0.25">
      <c r="A1405" s="1">
        <v>41053</v>
      </c>
      <c r="B1405" s="2" t="s">
        <v>28</v>
      </c>
      <c r="C1405">
        <v>57</v>
      </c>
      <c r="D1405">
        <f>YEAR(cukier[[#This Row],[Data]])</f>
        <v>2012</v>
      </c>
      <c r="E14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405" s="5">
        <f>cukier[[#This Row],[Cena z kg]]*cukier[[#This Row],[KG cukru]]</f>
        <v>128.25</v>
      </c>
      <c r="G1405">
        <f>IF(B1404=cukier[[#This Row],[NIP]],0,1)</f>
        <v>0</v>
      </c>
      <c r="H1405">
        <f>IF(cukier[[#This Row],[Czy ten sam]]=0,H1404+cukier[[#This Row],[KG cukru]],cukier[[#This Row],[KG cukru]])</f>
        <v>3445</v>
      </c>
      <c r="I14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5.7</v>
      </c>
    </row>
    <row r="1406" spans="1:9" x14ac:dyDescent="0.25">
      <c r="A1406" s="1">
        <v>41097</v>
      </c>
      <c r="B1406" s="2" t="s">
        <v>28</v>
      </c>
      <c r="C1406">
        <v>90</v>
      </c>
      <c r="D1406">
        <f>YEAR(cukier[[#This Row],[Data]])</f>
        <v>2012</v>
      </c>
      <c r="E14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406" s="5">
        <f>cukier[[#This Row],[Cena z kg]]*cukier[[#This Row],[KG cukru]]</f>
        <v>202.5</v>
      </c>
      <c r="G1406">
        <f>IF(B1405=cukier[[#This Row],[NIP]],0,1)</f>
        <v>0</v>
      </c>
      <c r="H1406">
        <f>IF(cukier[[#This Row],[Czy ten sam]]=0,H1405+cukier[[#This Row],[KG cukru]],cukier[[#This Row],[KG cukru]])</f>
        <v>3535</v>
      </c>
      <c r="I14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</v>
      </c>
    </row>
    <row r="1407" spans="1:9" x14ac:dyDescent="0.25">
      <c r="A1407" s="1">
        <v>41229</v>
      </c>
      <c r="B1407" s="2" t="s">
        <v>28</v>
      </c>
      <c r="C1407">
        <v>187</v>
      </c>
      <c r="D1407">
        <f>YEAR(cukier[[#This Row],[Data]])</f>
        <v>2012</v>
      </c>
      <c r="E14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407" s="5">
        <f>cukier[[#This Row],[Cena z kg]]*cukier[[#This Row],[KG cukru]]</f>
        <v>420.75</v>
      </c>
      <c r="G1407">
        <f>IF(B1406=cukier[[#This Row],[NIP]],0,1)</f>
        <v>0</v>
      </c>
      <c r="H1407">
        <f>IF(cukier[[#This Row],[Czy ten sam]]=0,H1406+cukier[[#This Row],[KG cukru]],cukier[[#This Row],[KG cukru]])</f>
        <v>3722</v>
      </c>
      <c r="I14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18.7</v>
      </c>
    </row>
    <row r="1408" spans="1:9" x14ac:dyDescent="0.25">
      <c r="A1408" s="1">
        <v>41332</v>
      </c>
      <c r="B1408" s="2" t="s">
        <v>28</v>
      </c>
      <c r="C1408">
        <v>58</v>
      </c>
      <c r="D1408">
        <f>YEAR(cukier[[#This Row],[Data]])</f>
        <v>2013</v>
      </c>
      <c r="E14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08" s="5">
        <f>cukier[[#This Row],[Cena z kg]]*cukier[[#This Row],[KG cukru]]</f>
        <v>128.76000000000002</v>
      </c>
      <c r="G1408">
        <f>IF(B1407=cukier[[#This Row],[NIP]],0,1)</f>
        <v>0</v>
      </c>
      <c r="H1408">
        <f>IF(cukier[[#This Row],[Czy ten sam]]=0,H1407+cukier[[#This Row],[KG cukru]],cukier[[#This Row],[KG cukru]])</f>
        <v>3780</v>
      </c>
      <c r="I14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1409" spans="1:9" x14ac:dyDescent="0.25">
      <c r="A1409" s="1">
        <v>41352</v>
      </c>
      <c r="B1409" s="2" t="s">
        <v>28</v>
      </c>
      <c r="C1409">
        <v>135</v>
      </c>
      <c r="D1409">
        <f>YEAR(cukier[[#This Row],[Data]])</f>
        <v>2013</v>
      </c>
      <c r="E14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09" s="5">
        <f>cukier[[#This Row],[Cena z kg]]*cukier[[#This Row],[KG cukru]]</f>
        <v>299.70000000000005</v>
      </c>
      <c r="G1409">
        <f>IF(B1408=cukier[[#This Row],[NIP]],0,1)</f>
        <v>0</v>
      </c>
      <c r="H1409">
        <f>IF(cukier[[#This Row],[Czy ten sam]]=0,H1408+cukier[[#This Row],[KG cukru]],cukier[[#This Row],[KG cukru]])</f>
        <v>3915</v>
      </c>
      <c r="I14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13.5</v>
      </c>
    </row>
    <row r="1410" spans="1:9" x14ac:dyDescent="0.25">
      <c r="A1410" s="1">
        <v>41543</v>
      </c>
      <c r="B1410" s="2" t="s">
        <v>28</v>
      </c>
      <c r="C1410">
        <v>147</v>
      </c>
      <c r="D1410">
        <f>YEAR(cukier[[#This Row],[Data]])</f>
        <v>2013</v>
      </c>
      <c r="E14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10" s="5">
        <f>cukier[[#This Row],[Cena z kg]]*cukier[[#This Row],[KG cukru]]</f>
        <v>326.34000000000003</v>
      </c>
      <c r="G1410">
        <f>IF(B1409=cukier[[#This Row],[NIP]],0,1)</f>
        <v>0</v>
      </c>
      <c r="H1410">
        <f>IF(cukier[[#This Row],[Czy ten sam]]=0,H1409+cukier[[#This Row],[KG cukru]],cukier[[#This Row],[KG cukru]])</f>
        <v>4062</v>
      </c>
      <c r="I14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14.700000000000001</v>
      </c>
    </row>
    <row r="1411" spans="1:9" x14ac:dyDescent="0.25">
      <c r="A1411" s="1">
        <v>41583</v>
      </c>
      <c r="B1411" s="2" t="s">
        <v>28</v>
      </c>
      <c r="C1411">
        <v>177</v>
      </c>
      <c r="D1411">
        <f>YEAR(cukier[[#This Row],[Data]])</f>
        <v>2013</v>
      </c>
      <c r="E14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11" s="5">
        <f>cukier[[#This Row],[Cena z kg]]*cukier[[#This Row],[KG cukru]]</f>
        <v>392.94000000000005</v>
      </c>
      <c r="G1411">
        <f>IF(B1410=cukier[[#This Row],[NIP]],0,1)</f>
        <v>0</v>
      </c>
      <c r="H1411">
        <f>IF(cukier[[#This Row],[Czy ten sam]]=0,H1410+cukier[[#This Row],[KG cukru]],cukier[[#This Row],[KG cukru]])</f>
        <v>4239</v>
      </c>
      <c r="I14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17.7</v>
      </c>
    </row>
    <row r="1412" spans="1:9" x14ac:dyDescent="0.25">
      <c r="A1412" s="1">
        <v>41921</v>
      </c>
      <c r="B1412" s="2" t="s">
        <v>28</v>
      </c>
      <c r="C1412">
        <v>85</v>
      </c>
      <c r="D1412">
        <f>YEAR(cukier[[#This Row],[Data]])</f>
        <v>2014</v>
      </c>
      <c r="E14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412" s="5">
        <f>cukier[[#This Row],[Cena z kg]]*cukier[[#This Row],[KG cukru]]</f>
        <v>189.55</v>
      </c>
      <c r="G1412">
        <f>IF(B1411=cukier[[#This Row],[NIP]],0,1)</f>
        <v>0</v>
      </c>
      <c r="H1412">
        <f>IF(cukier[[#This Row],[Czy ten sam]]=0,H1411+cukier[[#This Row],[KG cukru]],cukier[[#This Row],[KG cukru]])</f>
        <v>4324</v>
      </c>
      <c r="I14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8.5</v>
      </c>
    </row>
    <row r="1413" spans="1:9" x14ac:dyDescent="0.25">
      <c r="A1413" s="1">
        <v>41959</v>
      </c>
      <c r="B1413" s="2" t="s">
        <v>28</v>
      </c>
      <c r="C1413">
        <v>116</v>
      </c>
      <c r="D1413">
        <f>YEAR(cukier[[#This Row],[Data]])</f>
        <v>2014</v>
      </c>
      <c r="E14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413" s="5">
        <f>cukier[[#This Row],[Cena z kg]]*cukier[[#This Row],[KG cukru]]</f>
        <v>258.68</v>
      </c>
      <c r="G1413">
        <f>IF(B1412=cukier[[#This Row],[NIP]],0,1)</f>
        <v>0</v>
      </c>
      <c r="H1413">
        <f>IF(cukier[[#This Row],[Czy ten sam]]=0,H1412+cukier[[#This Row],[KG cukru]],cukier[[#This Row],[KG cukru]])</f>
        <v>4440</v>
      </c>
      <c r="I14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11.600000000000001</v>
      </c>
    </row>
    <row r="1414" spans="1:9" x14ac:dyDescent="0.25">
      <c r="A1414" s="1">
        <v>38460</v>
      </c>
      <c r="B1414" s="2" t="s">
        <v>40</v>
      </c>
      <c r="C1414">
        <v>2</v>
      </c>
      <c r="D1414">
        <f>YEAR(cukier[[#This Row],[Data]])</f>
        <v>2005</v>
      </c>
      <c r="E14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14" s="5">
        <f>cukier[[#This Row],[Cena z kg]]*cukier[[#This Row],[KG cukru]]</f>
        <v>4</v>
      </c>
      <c r="G1414">
        <f>IF(B1413=cukier[[#This Row],[NIP]],0,1)</f>
        <v>1</v>
      </c>
      <c r="H1414">
        <f>IF(cukier[[#This Row],[Czy ten sam]]=0,H1413+cukier[[#This Row],[KG cukru]],cukier[[#This Row],[KG cukru]])</f>
        <v>2</v>
      </c>
      <c r="I14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15" spans="1:9" x14ac:dyDescent="0.25">
      <c r="A1415" s="1">
        <v>39093</v>
      </c>
      <c r="B1415" s="2" t="s">
        <v>40</v>
      </c>
      <c r="C1415">
        <v>20</v>
      </c>
      <c r="D1415">
        <f>YEAR(cukier[[#This Row],[Data]])</f>
        <v>2007</v>
      </c>
      <c r="E14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15" s="5">
        <f>cukier[[#This Row],[Cena z kg]]*cukier[[#This Row],[KG cukru]]</f>
        <v>41.8</v>
      </c>
      <c r="G1415">
        <f>IF(B1414=cukier[[#This Row],[NIP]],0,1)</f>
        <v>0</v>
      </c>
      <c r="H1415">
        <f>IF(cukier[[#This Row],[Czy ten sam]]=0,H1414+cukier[[#This Row],[KG cukru]],cukier[[#This Row],[KG cukru]])</f>
        <v>22</v>
      </c>
      <c r="I14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16" spans="1:9" x14ac:dyDescent="0.25">
      <c r="A1416" s="1">
        <v>39334</v>
      </c>
      <c r="B1416" s="2" t="s">
        <v>40</v>
      </c>
      <c r="C1416">
        <v>2</v>
      </c>
      <c r="D1416">
        <f>YEAR(cukier[[#This Row],[Data]])</f>
        <v>2007</v>
      </c>
      <c r="E14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16" s="5">
        <f>cukier[[#This Row],[Cena z kg]]*cukier[[#This Row],[KG cukru]]</f>
        <v>4.18</v>
      </c>
      <c r="G1416">
        <f>IF(B1415=cukier[[#This Row],[NIP]],0,1)</f>
        <v>0</v>
      </c>
      <c r="H1416">
        <f>IF(cukier[[#This Row],[Czy ten sam]]=0,H1415+cukier[[#This Row],[KG cukru]],cukier[[#This Row],[KG cukru]])</f>
        <v>24</v>
      </c>
      <c r="I14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17" spans="1:9" x14ac:dyDescent="0.25">
      <c r="A1417" s="1">
        <v>39392</v>
      </c>
      <c r="B1417" s="2" t="s">
        <v>40</v>
      </c>
      <c r="C1417">
        <v>8</v>
      </c>
      <c r="D1417">
        <f>YEAR(cukier[[#This Row],[Data]])</f>
        <v>2007</v>
      </c>
      <c r="E14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17" s="5">
        <f>cukier[[#This Row],[Cena z kg]]*cukier[[#This Row],[KG cukru]]</f>
        <v>16.72</v>
      </c>
      <c r="G1417">
        <f>IF(B1416=cukier[[#This Row],[NIP]],0,1)</f>
        <v>0</v>
      </c>
      <c r="H1417">
        <f>IF(cukier[[#This Row],[Czy ten sam]]=0,H1416+cukier[[#This Row],[KG cukru]],cukier[[#This Row],[KG cukru]])</f>
        <v>32</v>
      </c>
      <c r="I14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18" spans="1:9" x14ac:dyDescent="0.25">
      <c r="A1418" s="1">
        <v>40286</v>
      </c>
      <c r="B1418" s="2" t="s">
        <v>40</v>
      </c>
      <c r="C1418">
        <v>18</v>
      </c>
      <c r="D1418">
        <f>YEAR(cukier[[#This Row],[Data]])</f>
        <v>2010</v>
      </c>
      <c r="E14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418" s="5">
        <f>cukier[[#This Row],[Cena z kg]]*cukier[[#This Row],[KG cukru]]</f>
        <v>37.800000000000004</v>
      </c>
      <c r="G1418">
        <f>IF(B1417=cukier[[#This Row],[NIP]],0,1)</f>
        <v>0</v>
      </c>
      <c r="H1418">
        <f>IF(cukier[[#This Row],[Czy ten sam]]=0,H1417+cukier[[#This Row],[KG cukru]],cukier[[#This Row],[KG cukru]])</f>
        <v>50</v>
      </c>
      <c r="I14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19" spans="1:9" x14ac:dyDescent="0.25">
      <c r="A1419" s="1">
        <v>38788</v>
      </c>
      <c r="B1419" s="2" t="s">
        <v>98</v>
      </c>
      <c r="C1419">
        <v>12</v>
      </c>
      <c r="D1419">
        <f>YEAR(cukier[[#This Row],[Data]])</f>
        <v>2006</v>
      </c>
      <c r="E14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19" s="5">
        <f>cukier[[#This Row],[Cena z kg]]*cukier[[#This Row],[KG cukru]]</f>
        <v>24.599999999999998</v>
      </c>
      <c r="G1419">
        <f>IF(B1418=cukier[[#This Row],[NIP]],0,1)</f>
        <v>1</v>
      </c>
      <c r="H1419">
        <f>IF(cukier[[#This Row],[Czy ten sam]]=0,H1418+cukier[[#This Row],[KG cukru]],cukier[[#This Row],[KG cukru]])</f>
        <v>12</v>
      </c>
      <c r="I14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0" spans="1:9" x14ac:dyDescent="0.25">
      <c r="A1420" s="1">
        <v>40275</v>
      </c>
      <c r="B1420" s="2" t="s">
        <v>98</v>
      </c>
      <c r="C1420">
        <v>19</v>
      </c>
      <c r="D1420">
        <f>YEAR(cukier[[#This Row],[Data]])</f>
        <v>2010</v>
      </c>
      <c r="E14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420" s="5">
        <f>cukier[[#This Row],[Cena z kg]]*cukier[[#This Row],[KG cukru]]</f>
        <v>39.9</v>
      </c>
      <c r="G1420">
        <f>IF(B1419=cukier[[#This Row],[NIP]],0,1)</f>
        <v>0</v>
      </c>
      <c r="H1420">
        <f>IF(cukier[[#This Row],[Czy ten sam]]=0,H1419+cukier[[#This Row],[KG cukru]],cukier[[#This Row],[KG cukru]])</f>
        <v>31</v>
      </c>
      <c r="I14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1" spans="1:9" x14ac:dyDescent="0.25">
      <c r="A1421" s="1">
        <v>40437</v>
      </c>
      <c r="B1421" s="2" t="s">
        <v>98</v>
      </c>
      <c r="C1421">
        <v>20</v>
      </c>
      <c r="D1421">
        <f>YEAR(cukier[[#This Row],[Data]])</f>
        <v>2010</v>
      </c>
      <c r="E14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421" s="5">
        <f>cukier[[#This Row],[Cena z kg]]*cukier[[#This Row],[KG cukru]]</f>
        <v>42</v>
      </c>
      <c r="G1421">
        <f>IF(B1420=cukier[[#This Row],[NIP]],0,1)</f>
        <v>0</v>
      </c>
      <c r="H1421">
        <f>IF(cukier[[#This Row],[Czy ten sam]]=0,H1420+cukier[[#This Row],[KG cukru]],cukier[[#This Row],[KG cukru]])</f>
        <v>51</v>
      </c>
      <c r="I14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2" spans="1:9" x14ac:dyDescent="0.25">
      <c r="A1422" s="1">
        <v>41969</v>
      </c>
      <c r="B1422" s="2" t="s">
        <v>98</v>
      </c>
      <c r="C1422">
        <v>4</v>
      </c>
      <c r="D1422">
        <f>YEAR(cukier[[#This Row],[Data]])</f>
        <v>2014</v>
      </c>
      <c r="E14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422" s="5">
        <f>cukier[[#This Row],[Cena z kg]]*cukier[[#This Row],[KG cukru]]</f>
        <v>8.92</v>
      </c>
      <c r="G1422">
        <f>IF(B1421=cukier[[#This Row],[NIP]],0,1)</f>
        <v>0</v>
      </c>
      <c r="H1422">
        <f>IF(cukier[[#This Row],[Czy ten sam]]=0,H1421+cukier[[#This Row],[KG cukru]],cukier[[#This Row],[KG cukru]])</f>
        <v>55</v>
      </c>
      <c r="I14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3" spans="1:9" x14ac:dyDescent="0.25">
      <c r="A1423" s="1">
        <v>38978</v>
      </c>
      <c r="B1423" s="2" t="s">
        <v>125</v>
      </c>
      <c r="C1423">
        <v>8</v>
      </c>
      <c r="D1423">
        <f>YEAR(cukier[[#This Row],[Data]])</f>
        <v>2006</v>
      </c>
      <c r="E14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23" s="5">
        <f>cukier[[#This Row],[Cena z kg]]*cukier[[#This Row],[KG cukru]]</f>
        <v>16.399999999999999</v>
      </c>
      <c r="G1423">
        <f>IF(B1422=cukier[[#This Row],[NIP]],0,1)</f>
        <v>1</v>
      </c>
      <c r="H1423">
        <f>IF(cukier[[#This Row],[Czy ten sam]]=0,H1422+cukier[[#This Row],[KG cukru]],cukier[[#This Row],[KG cukru]])</f>
        <v>8</v>
      </c>
      <c r="I14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4" spans="1:9" x14ac:dyDescent="0.25">
      <c r="A1424" s="1">
        <v>41061</v>
      </c>
      <c r="B1424" s="2" t="s">
        <v>125</v>
      </c>
      <c r="C1424">
        <v>2</v>
      </c>
      <c r="D1424">
        <f>YEAR(cukier[[#This Row],[Data]])</f>
        <v>2012</v>
      </c>
      <c r="E14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424" s="5">
        <f>cukier[[#This Row],[Cena z kg]]*cukier[[#This Row],[KG cukru]]</f>
        <v>4.5</v>
      </c>
      <c r="G1424">
        <f>IF(B1423=cukier[[#This Row],[NIP]],0,1)</f>
        <v>0</v>
      </c>
      <c r="H1424">
        <f>IF(cukier[[#This Row],[Czy ten sam]]=0,H1423+cukier[[#This Row],[KG cukru]],cukier[[#This Row],[KG cukru]])</f>
        <v>10</v>
      </c>
      <c r="I14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5" spans="1:9" x14ac:dyDescent="0.25">
      <c r="A1425" s="1">
        <v>41064</v>
      </c>
      <c r="B1425" s="2" t="s">
        <v>125</v>
      </c>
      <c r="C1425">
        <v>8</v>
      </c>
      <c r="D1425">
        <f>YEAR(cukier[[#This Row],[Data]])</f>
        <v>2012</v>
      </c>
      <c r="E14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425" s="5">
        <f>cukier[[#This Row],[Cena z kg]]*cukier[[#This Row],[KG cukru]]</f>
        <v>18</v>
      </c>
      <c r="G1425">
        <f>IF(B1424=cukier[[#This Row],[NIP]],0,1)</f>
        <v>0</v>
      </c>
      <c r="H1425">
        <f>IF(cukier[[#This Row],[Czy ten sam]]=0,H1424+cukier[[#This Row],[KG cukru]],cukier[[#This Row],[KG cukru]])</f>
        <v>18</v>
      </c>
      <c r="I14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6" spans="1:9" x14ac:dyDescent="0.25">
      <c r="A1426" s="1">
        <v>39496</v>
      </c>
      <c r="B1426" s="2" t="s">
        <v>157</v>
      </c>
      <c r="C1426">
        <v>2</v>
      </c>
      <c r="D1426">
        <f>YEAR(cukier[[#This Row],[Data]])</f>
        <v>2008</v>
      </c>
      <c r="E14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26" s="5">
        <f>cukier[[#This Row],[Cena z kg]]*cukier[[#This Row],[KG cukru]]</f>
        <v>4.3</v>
      </c>
      <c r="G1426">
        <f>IF(B1425=cukier[[#This Row],[NIP]],0,1)</f>
        <v>1</v>
      </c>
      <c r="H1426">
        <f>IF(cukier[[#This Row],[Czy ten sam]]=0,H1425+cukier[[#This Row],[KG cukru]],cukier[[#This Row],[KG cukru]])</f>
        <v>2</v>
      </c>
      <c r="I14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7" spans="1:9" x14ac:dyDescent="0.25">
      <c r="A1427" s="1">
        <v>40139</v>
      </c>
      <c r="B1427" s="2" t="s">
        <v>157</v>
      </c>
      <c r="C1427">
        <v>2</v>
      </c>
      <c r="D1427">
        <f>YEAR(cukier[[#This Row],[Data]])</f>
        <v>2009</v>
      </c>
      <c r="E14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427" s="5">
        <f>cukier[[#This Row],[Cena z kg]]*cukier[[#This Row],[KG cukru]]</f>
        <v>4.26</v>
      </c>
      <c r="G1427">
        <f>IF(B1426=cukier[[#This Row],[NIP]],0,1)</f>
        <v>0</v>
      </c>
      <c r="H1427">
        <f>IF(cukier[[#This Row],[Czy ten sam]]=0,H1426+cukier[[#This Row],[KG cukru]],cukier[[#This Row],[KG cukru]])</f>
        <v>4</v>
      </c>
      <c r="I14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8" spans="1:9" x14ac:dyDescent="0.25">
      <c r="A1428" s="1">
        <v>41913</v>
      </c>
      <c r="B1428" s="2" t="s">
        <v>157</v>
      </c>
      <c r="C1428">
        <v>16</v>
      </c>
      <c r="D1428">
        <f>YEAR(cukier[[#This Row],[Data]])</f>
        <v>2014</v>
      </c>
      <c r="E14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428" s="5">
        <f>cukier[[#This Row],[Cena z kg]]*cukier[[#This Row],[KG cukru]]</f>
        <v>35.68</v>
      </c>
      <c r="G1428">
        <f>IF(B1427=cukier[[#This Row],[NIP]],0,1)</f>
        <v>0</v>
      </c>
      <c r="H1428">
        <f>IF(cukier[[#This Row],[Czy ten sam]]=0,H1427+cukier[[#This Row],[KG cukru]],cukier[[#This Row],[KG cukru]])</f>
        <v>20</v>
      </c>
      <c r="I14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29" spans="1:9" x14ac:dyDescent="0.25">
      <c r="A1429" s="1">
        <v>38356</v>
      </c>
      <c r="B1429" s="2" t="s">
        <v>1</v>
      </c>
      <c r="C1429">
        <v>2</v>
      </c>
      <c r="D1429">
        <f>YEAR(cukier[[#This Row],[Data]])</f>
        <v>2005</v>
      </c>
      <c r="E14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29" s="5">
        <f>cukier[[#This Row],[Cena z kg]]*cukier[[#This Row],[KG cukru]]</f>
        <v>4</v>
      </c>
      <c r="G1429">
        <f>IF(B1428=cukier[[#This Row],[NIP]],0,1)</f>
        <v>1</v>
      </c>
      <c r="H1429">
        <f>IF(cukier[[#This Row],[Czy ten sam]]=0,H1428+cukier[[#This Row],[KG cukru]],cukier[[#This Row],[KG cukru]])</f>
        <v>2</v>
      </c>
      <c r="I14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0" spans="1:9" x14ac:dyDescent="0.25">
      <c r="A1430" s="1">
        <v>38448</v>
      </c>
      <c r="B1430" s="2" t="s">
        <v>1</v>
      </c>
      <c r="C1430">
        <v>15</v>
      </c>
      <c r="D1430">
        <f>YEAR(cukier[[#This Row],[Data]])</f>
        <v>2005</v>
      </c>
      <c r="E14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30" s="5">
        <f>cukier[[#This Row],[Cena z kg]]*cukier[[#This Row],[KG cukru]]</f>
        <v>30</v>
      </c>
      <c r="G1430">
        <f>IF(B1429=cukier[[#This Row],[NIP]],0,1)</f>
        <v>0</v>
      </c>
      <c r="H1430">
        <f>IF(cukier[[#This Row],[Czy ten sam]]=0,H1429+cukier[[#This Row],[KG cukru]],cukier[[#This Row],[KG cukru]])</f>
        <v>17</v>
      </c>
      <c r="I14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1" spans="1:9" x14ac:dyDescent="0.25">
      <c r="A1431" s="1">
        <v>39808</v>
      </c>
      <c r="B1431" s="2" t="s">
        <v>1</v>
      </c>
      <c r="C1431">
        <v>14</v>
      </c>
      <c r="D1431">
        <f>YEAR(cukier[[#This Row],[Data]])</f>
        <v>2008</v>
      </c>
      <c r="E14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31" s="5">
        <f>cukier[[#This Row],[Cena z kg]]*cukier[[#This Row],[KG cukru]]</f>
        <v>30.099999999999998</v>
      </c>
      <c r="G1431">
        <f>IF(B1430=cukier[[#This Row],[NIP]],0,1)</f>
        <v>0</v>
      </c>
      <c r="H1431">
        <f>IF(cukier[[#This Row],[Czy ten sam]]=0,H1430+cukier[[#This Row],[KG cukru]],cukier[[#This Row],[KG cukru]])</f>
        <v>31</v>
      </c>
      <c r="I14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2" spans="1:9" x14ac:dyDescent="0.25">
      <c r="A1432" s="1">
        <v>40031</v>
      </c>
      <c r="B1432" s="2" t="s">
        <v>1</v>
      </c>
      <c r="C1432">
        <v>18</v>
      </c>
      <c r="D1432">
        <f>YEAR(cukier[[#This Row],[Data]])</f>
        <v>2009</v>
      </c>
      <c r="E14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432" s="5">
        <f>cukier[[#This Row],[Cena z kg]]*cukier[[#This Row],[KG cukru]]</f>
        <v>38.339999999999996</v>
      </c>
      <c r="G1432">
        <f>IF(B1431=cukier[[#This Row],[NIP]],0,1)</f>
        <v>0</v>
      </c>
      <c r="H1432">
        <f>IF(cukier[[#This Row],[Czy ten sam]]=0,H1431+cukier[[#This Row],[KG cukru]],cukier[[#This Row],[KG cukru]])</f>
        <v>49</v>
      </c>
      <c r="I14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3" spans="1:9" x14ac:dyDescent="0.25">
      <c r="A1433" s="1">
        <v>41629</v>
      </c>
      <c r="B1433" s="2" t="s">
        <v>1</v>
      </c>
      <c r="C1433">
        <v>20</v>
      </c>
      <c r="D1433">
        <f>YEAR(cukier[[#This Row],[Data]])</f>
        <v>2013</v>
      </c>
      <c r="E14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33" s="5">
        <f>cukier[[#This Row],[Cena z kg]]*cukier[[#This Row],[KG cukru]]</f>
        <v>44.400000000000006</v>
      </c>
      <c r="G1433">
        <f>IF(B1432=cukier[[#This Row],[NIP]],0,1)</f>
        <v>0</v>
      </c>
      <c r="H1433">
        <f>IF(cukier[[#This Row],[Czy ten sam]]=0,H1432+cukier[[#This Row],[KG cukru]],cukier[[#This Row],[KG cukru]])</f>
        <v>69</v>
      </c>
      <c r="I14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4" spans="1:9" x14ac:dyDescent="0.25">
      <c r="A1434" s="1">
        <v>38560</v>
      </c>
      <c r="B1434" s="2" t="s">
        <v>64</v>
      </c>
      <c r="C1434">
        <v>2</v>
      </c>
      <c r="D1434">
        <f>YEAR(cukier[[#This Row],[Data]])</f>
        <v>2005</v>
      </c>
      <c r="E14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34" s="5">
        <f>cukier[[#This Row],[Cena z kg]]*cukier[[#This Row],[KG cukru]]</f>
        <v>4</v>
      </c>
      <c r="G1434">
        <f>IF(B1433=cukier[[#This Row],[NIP]],0,1)</f>
        <v>1</v>
      </c>
      <c r="H1434">
        <f>IF(cukier[[#This Row],[Czy ten sam]]=0,H1433+cukier[[#This Row],[KG cukru]],cukier[[#This Row],[KG cukru]])</f>
        <v>2</v>
      </c>
      <c r="I14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5" spans="1:9" x14ac:dyDescent="0.25">
      <c r="A1435" s="1">
        <v>38755</v>
      </c>
      <c r="B1435" s="2" t="s">
        <v>64</v>
      </c>
      <c r="C1435">
        <v>1</v>
      </c>
      <c r="D1435">
        <f>YEAR(cukier[[#This Row],[Data]])</f>
        <v>2006</v>
      </c>
      <c r="E14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35" s="5">
        <f>cukier[[#This Row],[Cena z kg]]*cukier[[#This Row],[KG cukru]]</f>
        <v>2.0499999999999998</v>
      </c>
      <c r="G1435">
        <f>IF(B1434=cukier[[#This Row],[NIP]],0,1)</f>
        <v>0</v>
      </c>
      <c r="H1435">
        <f>IF(cukier[[#This Row],[Czy ten sam]]=0,H1434+cukier[[#This Row],[KG cukru]],cukier[[#This Row],[KG cukru]])</f>
        <v>3</v>
      </c>
      <c r="I14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6" spans="1:9" x14ac:dyDescent="0.25">
      <c r="A1436" s="1">
        <v>39632</v>
      </c>
      <c r="B1436" s="2" t="s">
        <v>64</v>
      </c>
      <c r="C1436">
        <v>3</v>
      </c>
      <c r="D1436">
        <f>YEAR(cukier[[#This Row],[Data]])</f>
        <v>2008</v>
      </c>
      <c r="E14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36" s="5">
        <f>cukier[[#This Row],[Cena z kg]]*cukier[[#This Row],[KG cukru]]</f>
        <v>6.4499999999999993</v>
      </c>
      <c r="G1436">
        <f>IF(B1435=cukier[[#This Row],[NIP]],0,1)</f>
        <v>0</v>
      </c>
      <c r="H1436">
        <f>IF(cukier[[#This Row],[Czy ten sam]]=0,H1435+cukier[[#This Row],[KG cukru]],cukier[[#This Row],[KG cukru]])</f>
        <v>6</v>
      </c>
      <c r="I14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7" spans="1:9" x14ac:dyDescent="0.25">
      <c r="A1437" s="1">
        <v>41453</v>
      </c>
      <c r="B1437" s="2" t="s">
        <v>64</v>
      </c>
      <c r="C1437">
        <v>13</v>
      </c>
      <c r="D1437">
        <f>YEAR(cukier[[#This Row],[Data]])</f>
        <v>2013</v>
      </c>
      <c r="E14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37" s="5">
        <f>cukier[[#This Row],[Cena z kg]]*cukier[[#This Row],[KG cukru]]</f>
        <v>28.860000000000003</v>
      </c>
      <c r="G1437">
        <f>IF(B1436=cukier[[#This Row],[NIP]],0,1)</f>
        <v>0</v>
      </c>
      <c r="H1437">
        <f>IF(cukier[[#This Row],[Czy ten sam]]=0,H1436+cukier[[#This Row],[KG cukru]],cukier[[#This Row],[KG cukru]])</f>
        <v>19</v>
      </c>
      <c r="I14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8" spans="1:9" x14ac:dyDescent="0.25">
      <c r="A1438" s="1">
        <v>41520</v>
      </c>
      <c r="B1438" s="2" t="s">
        <v>64</v>
      </c>
      <c r="C1438">
        <v>15</v>
      </c>
      <c r="D1438">
        <f>YEAR(cukier[[#This Row],[Data]])</f>
        <v>2013</v>
      </c>
      <c r="E14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38" s="5">
        <f>cukier[[#This Row],[Cena z kg]]*cukier[[#This Row],[KG cukru]]</f>
        <v>33.300000000000004</v>
      </c>
      <c r="G1438">
        <f>IF(B1437=cukier[[#This Row],[NIP]],0,1)</f>
        <v>0</v>
      </c>
      <c r="H1438">
        <f>IF(cukier[[#This Row],[Czy ten sam]]=0,H1437+cukier[[#This Row],[KG cukru]],cukier[[#This Row],[KG cukru]])</f>
        <v>34</v>
      </c>
      <c r="I14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39" spans="1:9" x14ac:dyDescent="0.25">
      <c r="A1439" s="1">
        <v>40647</v>
      </c>
      <c r="B1439" s="2" t="s">
        <v>219</v>
      </c>
      <c r="C1439">
        <v>13</v>
      </c>
      <c r="D1439">
        <f>YEAR(cukier[[#This Row],[Data]])</f>
        <v>2011</v>
      </c>
      <c r="E14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439" s="5">
        <f>cukier[[#This Row],[Cena z kg]]*cukier[[#This Row],[KG cukru]]</f>
        <v>28.6</v>
      </c>
      <c r="G1439">
        <f>IF(B1438=cukier[[#This Row],[NIP]],0,1)</f>
        <v>1</v>
      </c>
      <c r="H1439">
        <f>IF(cukier[[#This Row],[Czy ten sam]]=0,H1438+cukier[[#This Row],[KG cukru]],cukier[[#This Row],[KG cukru]])</f>
        <v>13</v>
      </c>
      <c r="I14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0" spans="1:9" x14ac:dyDescent="0.25">
      <c r="A1440" s="1">
        <v>41787</v>
      </c>
      <c r="B1440" s="2" t="s">
        <v>219</v>
      </c>
      <c r="C1440">
        <v>16</v>
      </c>
      <c r="D1440">
        <f>YEAR(cukier[[#This Row],[Data]])</f>
        <v>2014</v>
      </c>
      <c r="E14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440" s="5">
        <f>cukier[[#This Row],[Cena z kg]]*cukier[[#This Row],[KG cukru]]</f>
        <v>35.68</v>
      </c>
      <c r="G1440">
        <f>IF(B1439=cukier[[#This Row],[NIP]],0,1)</f>
        <v>0</v>
      </c>
      <c r="H1440">
        <f>IF(cukier[[#This Row],[Czy ten sam]]=0,H1439+cukier[[#This Row],[KG cukru]],cukier[[#This Row],[KG cukru]])</f>
        <v>29</v>
      </c>
      <c r="I14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1" spans="1:9" x14ac:dyDescent="0.25">
      <c r="A1441" s="1">
        <v>38393</v>
      </c>
      <c r="B1441" s="2" t="s">
        <v>16</v>
      </c>
      <c r="C1441">
        <v>6</v>
      </c>
      <c r="D1441">
        <f>YEAR(cukier[[#This Row],[Data]])</f>
        <v>2005</v>
      </c>
      <c r="E14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41" s="5">
        <f>cukier[[#This Row],[Cena z kg]]*cukier[[#This Row],[KG cukru]]</f>
        <v>12</v>
      </c>
      <c r="G1441">
        <f>IF(B1440=cukier[[#This Row],[NIP]],0,1)</f>
        <v>1</v>
      </c>
      <c r="H1441">
        <f>IF(cukier[[#This Row],[Czy ten sam]]=0,H1440+cukier[[#This Row],[KG cukru]],cukier[[#This Row],[KG cukru]])</f>
        <v>6</v>
      </c>
      <c r="I14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2" spans="1:9" x14ac:dyDescent="0.25">
      <c r="A1442" s="1">
        <v>38633</v>
      </c>
      <c r="B1442" s="2" t="s">
        <v>16</v>
      </c>
      <c r="C1442">
        <v>8</v>
      </c>
      <c r="D1442">
        <f>YEAR(cukier[[#This Row],[Data]])</f>
        <v>2005</v>
      </c>
      <c r="E14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42" s="5">
        <f>cukier[[#This Row],[Cena z kg]]*cukier[[#This Row],[KG cukru]]</f>
        <v>16</v>
      </c>
      <c r="G1442">
        <f>IF(B1441=cukier[[#This Row],[NIP]],0,1)</f>
        <v>0</v>
      </c>
      <c r="H1442">
        <f>IF(cukier[[#This Row],[Czy ten sam]]=0,H1441+cukier[[#This Row],[KG cukru]],cukier[[#This Row],[KG cukru]])</f>
        <v>14</v>
      </c>
      <c r="I14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3" spans="1:9" x14ac:dyDescent="0.25">
      <c r="A1443" s="1">
        <v>39430</v>
      </c>
      <c r="B1443" s="2" t="s">
        <v>16</v>
      </c>
      <c r="C1443">
        <v>7</v>
      </c>
      <c r="D1443">
        <f>YEAR(cukier[[#This Row],[Data]])</f>
        <v>2007</v>
      </c>
      <c r="E14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43" s="5">
        <f>cukier[[#This Row],[Cena z kg]]*cukier[[#This Row],[KG cukru]]</f>
        <v>14.629999999999999</v>
      </c>
      <c r="G1443">
        <f>IF(B1442=cukier[[#This Row],[NIP]],0,1)</f>
        <v>0</v>
      </c>
      <c r="H1443">
        <f>IF(cukier[[#This Row],[Czy ten sam]]=0,H1442+cukier[[#This Row],[KG cukru]],cukier[[#This Row],[KG cukru]])</f>
        <v>21</v>
      </c>
      <c r="I14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4" spans="1:9" x14ac:dyDescent="0.25">
      <c r="A1444" s="1">
        <v>39994</v>
      </c>
      <c r="B1444" s="2" t="s">
        <v>16</v>
      </c>
      <c r="C1444">
        <v>10</v>
      </c>
      <c r="D1444">
        <f>YEAR(cukier[[#This Row],[Data]])</f>
        <v>2009</v>
      </c>
      <c r="E14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444" s="5">
        <f>cukier[[#This Row],[Cena z kg]]*cukier[[#This Row],[KG cukru]]</f>
        <v>21.299999999999997</v>
      </c>
      <c r="G1444">
        <f>IF(B1443=cukier[[#This Row],[NIP]],0,1)</f>
        <v>0</v>
      </c>
      <c r="H1444">
        <f>IF(cukier[[#This Row],[Czy ten sam]]=0,H1443+cukier[[#This Row],[KG cukru]],cukier[[#This Row],[KG cukru]])</f>
        <v>31</v>
      </c>
      <c r="I14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5" spans="1:9" x14ac:dyDescent="0.25">
      <c r="A1445" s="1">
        <v>41099</v>
      </c>
      <c r="B1445" s="2" t="s">
        <v>16</v>
      </c>
      <c r="C1445">
        <v>7</v>
      </c>
      <c r="D1445">
        <f>YEAR(cukier[[#This Row],[Data]])</f>
        <v>2012</v>
      </c>
      <c r="E14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445" s="5">
        <f>cukier[[#This Row],[Cena z kg]]*cukier[[#This Row],[KG cukru]]</f>
        <v>15.75</v>
      </c>
      <c r="G1445">
        <f>IF(B1444=cukier[[#This Row],[NIP]],0,1)</f>
        <v>0</v>
      </c>
      <c r="H1445">
        <f>IF(cukier[[#This Row],[Czy ten sam]]=0,H1444+cukier[[#This Row],[KG cukru]],cukier[[#This Row],[KG cukru]])</f>
        <v>38</v>
      </c>
      <c r="I14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6" spans="1:9" x14ac:dyDescent="0.25">
      <c r="A1446" s="1">
        <v>38847</v>
      </c>
      <c r="B1446" s="2" t="s">
        <v>107</v>
      </c>
      <c r="C1446">
        <v>20</v>
      </c>
      <c r="D1446">
        <f>YEAR(cukier[[#This Row],[Data]])</f>
        <v>2006</v>
      </c>
      <c r="E14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46" s="5">
        <f>cukier[[#This Row],[Cena z kg]]*cukier[[#This Row],[KG cukru]]</f>
        <v>41</v>
      </c>
      <c r="G1446">
        <f>IF(B1445=cukier[[#This Row],[NIP]],0,1)</f>
        <v>1</v>
      </c>
      <c r="H1446">
        <f>IF(cukier[[#This Row],[Czy ten sam]]=0,H1445+cukier[[#This Row],[KG cukru]],cukier[[#This Row],[KG cukru]])</f>
        <v>20</v>
      </c>
      <c r="I14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7" spans="1:9" x14ac:dyDescent="0.25">
      <c r="A1447" s="1">
        <v>40237</v>
      </c>
      <c r="B1447" s="2" t="s">
        <v>207</v>
      </c>
      <c r="C1447">
        <v>20</v>
      </c>
      <c r="D1447">
        <f>YEAR(cukier[[#This Row],[Data]])</f>
        <v>2010</v>
      </c>
      <c r="E14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447" s="5">
        <f>cukier[[#This Row],[Cena z kg]]*cukier[[#This Row],[KG cukru]]</f>
        <v>42</v>
      </c>
      <c r="G1447">
        <f>IF(B1446=cukier[[#This Row],[NIP]],0,1)</f>
        <v>1</v>
      </c>
      <c r="H1447">
        <f>IF(cukier[[#This Row],[Czy ten sam]]=0,H1446+cukier[[#This Row],[KG cukru]],cukier[[#This Row],[KG cukru]])</f>
        <v>20</v>
      </c>
      <c r="I14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8" spans="1:9" x14ac:dyDescent="0.25">
      <c r="A1448" s="1">
        <v>41616</v>
      </c>
      <c r="B1448" s="2" t="s">
        <v>207</v>
      </c>
      <c r="C1448">
        <v>9</v>
      </c>
      <c r="D1448">
        <f>YEAR(cukier[[#This Row],[Data]])</f>
        <v>2013</v>
      </c>
      <c r="E14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48" s="5">
        <f>cukier[[#This Row],[Cena z kg]]*cukier[[#This Row],[KG cukru]]</f>
        <v>19.98</v>
      </c>
      <c r="G1448">
        <f>IF(B1447=cukier[[#This Row],[NIP]],0,1)</f>
        <v>0</v>
      </c>
      <c r="H1448">
        <f>IF(cukier[[#This Row],[Czy ten sam]]=0,H1447+cukier[[#This Row],[KG cukru]],cukier[[#This Row],[KG cukru]])</f>
        <v>29</v>
      </c>
      <c r="I14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49" spans="1:9" x14ac:dyDescent="0.25">
      <c r="A1449" s="1">
        <v>38589</v>
      </c>
      <c r="B1449" s="2" t="s">
        <v>74</v>
      </c>
      <c r="C1449">
        <v>11</v>
      </c>
      <c r="D1449">
        <f>YEAR(cukier[[#This Row],[Data]])</f>
        <v>2005</v>
      </c>
      <c r="E14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49" s="5">
        <f>cukier[[#This Row],[Cena z kg]]*cukier[[#This Row],[KG cukru]]</f>
        <v>22</v>
      </c>
      <c r="G1449">
        <f>IF(B1448=cukier[[#This Row],[NIP]],0,1)</f>
        <v>1</v>
      </c>
      <c r="H1449">
        <f>IF(cukier[[#This Row],[Czy ten sam]]=0,H1448+cukier[[#This Row],[KG cukru]],cukier[[#This Row],[KG cukru]])</f>
        <v>11</v>
      </c>
      <c r="I14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50" spans="1:9" x14ac:dyDescent="0.25">
      <c r="A1450" s="1">
        <v>40103</v>
      </c>
      <c r="B1450" s="2" t="s">
        <v>74</v>
      </c>
      <c r="C1450">
        <v>6</v>
      </c>
      <c r="D1450">
        <f>YEAR(cukier[[#This Row],[Data]])</f>
        <v>2009</v>
      </c>
      <c r="E14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450" s="5">
        <f>cukier[[#This Row],[Cena z kg]]*cukier[[#This Row],[KG cukru]]</f>
        <v>12.78</v>
      </c>
      <c r="G1450">
        <f>IF(B1449=cukier[[#This Row],[NIP]],0,1)</f>
        <v>0</v>
      </c>
      <c r="H1450">
        <f>IF(cukier[[#This Row],[Czy ten sam]]=0,H1449+cukier[[#This Row],[KG cukru]],cukier[[#This Row],[KG cukru]])</f>
        <v>17</v>
      </c>
      <c r="I14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51" spans="1:9" x14ac:dyDescent="0.25">
      <c r="A1451" s="1">
        <v>40992</v>
      </c>
      <c r="B1451" s="2" t="s">
        <v>74</v>
      </c>
      <c r="C1451">
        <v>11</v>
      </c>
      <c r="D1451">
        <f>YEAR(cukier[[#This Row],[Data]])</f>
        <v>2012</v>
      </c>
      <c r="E14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451" s="5">
        <f>cukier[[#This Row],[Cena z kg]]*cukier[[#This Row],[KG cukru]]</f>
        <v>24.75</v>
      </c>
      <c r="G1451">
        <f>IF(B1450=cukier[[#This Row],[NIP]],0,1)</f>
        <v>0</v>
      </c>
      <c r="H1451">
        <f>IF(cukier[[#This Row],[Czy ten sam]]=0,H1450+cukier[[#This Row],[KG cukru]],cukier[[#This Row],[KG cukru]])</f>
        <v>28</v>
      </c>
      <c r="I14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52" spans="1:9" x14ac:dyDescent="0.25">
      <c r="A1452" s="1">
        <v>41981</v>
      </c>
      <c r="B1452" s="2" t="s">
        <v>74</v>
      </c>
      <c r="C1452">
        <v>10</v>
      </c>
      <c r="D1452">
        <f>YEAR(cukier[[#This Row],[Data]])</f>
        <v>2014</v>
      </c>
      <c r="E14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452" s="5">
        <f>cukier[[#This Row],[Cena z kg]]*cukier[[#This Row],[KG cukru]]</f>
        <v>22.3</v>
      </c>
      <c r="G1452">
        <f>IF(B1451=cukier[[#This Row],[NIP]],0,1)</f>
        <v>0</v>
      </c>
      <c r="H1452">
        <f>IF(cukier[[#This Row],[Czy ten sam]]=0,H1451+cukier[[#This Row],[KG cukru]],cukier[[#This Row],[KG cukru]])</f>
        <v>38</v>
      </c>
      <c r="I14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53" spans="1:9" x14ac:dyDescent="0.25">
      <c r="A1453" s="1">
        <v>39834</v>
      </c>
      <c r="B1453" s="2" t="s">
        <v>179</v>
      </c>
      <c r="C1453">
        <v>16</v>
      </c>
      <c r="D1453">
        <f>YEAR(cukier[[#This Row],[Data]])</f>
        <v>2009</v>
      </c>
      <c r="E14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453" s="5">
        <f>cukier[[#This Row],[Cena z kg]]*cukier[[#This Row],[KG cukru]]</f>
        <v>34.08</v>
      </c>
      <c r="G1453">
        <f>IF(B1452=cukier[[#This Row],[NIP]],0,1)</f>
        <v>1</v>
      </c>
      <c r="H1453">
        <f>IF(cukier[[#This Row],[Czy ten sam]]=0,H1452+cukier[[#This Row],[KG cukru]],cukier[[#This Row],[KG cukru]])</f>
        <v>16</v>
      </c>
      <c r="I14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54" spans="1:9" x14ac:dyDescent="0.25">
      <c r="A1454" s="1">
        <v>38412</v>
      </c>
      <c r="B1454" s="2" t="s">
        <v>24</v>
      </c>
      <c r="C1454">
        <v>204</v>
      </c>
      <c r="D1454">
        <f>YEAR(cukier[[#This Row],[Data]])</f>
        <v>2005</v>
      </c>
      <c r="E14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54" s="5">
        <f>cukier[[#This Row],[Cena z kg]]*cukier[[#This Row],[KG cukru]]</f>
        <v>408</v>
      </c>
      <c r="G1454">
        <f>IF(B1453=cukier[[#This Row],[NIP]],0,1)</f>
        <v>1</v>
      </c>
      <c r="H1454">
        <f>IF(cukier[[#This Row],[Czy ten sam]]=0,H1453+cukier[[#This Row],[KG cukru]],cukier[[#This Row],[KG cukru]])</f>
        <v>204</v>
      </c>
      <c r="I14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10.200000000000001</v>
      </c>
    </row>
    <row r="1455" spans="1:9" x14ac:dyDescent="0.25">
      <c r="A1455" s="1">
        <v>38670</v>
      </c>
      <c r="B1455" s="2" t="s">
        <v>24</v>
      </c>
      <c r="C1455">
        <v>383</v>
      </c>
      <c r="D1455">
        <f>YEAR(cukier[[#This Row],[Data]])</f>
        <v>2005</v>
      </c>
      <c r="E14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55" s="5">
        <f>cukier[[#This Row],[Cena z kg]]*cukier[[#This Row],[KG cukru]]</f>
        <v>766</v>
      </c>
      <c r="G1455">
        <f>IF(B1454=cukier[[#This Row],[NIP]],0,1)</f>
        <v>0</v>
      </c>
      <c r="H1455">
        <f>IF(cukier[[#This Row],[Czy ten sam]]=0,H1454+cukier[[#This Row],[KG cukru]],cukier[[#This Row],[KG cukru]])</f>
        <v>587</v>
      </c>
      <c r="I14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19.150000000000002</v>
      </c>
    </row>
    <row r="1456" spans="1:9" x14ac:dyDescent="0.25">
      <c r="A1456" s="1">
        <v>38824</v>
      </c>
      <c r="B1456" s="2" t="s">
        <v>24</v>
      </c>
      <c r="C1456">
        <v>127</v>
      </c>
      <c r="D1456">
        <f>YEAR(cukier[[#This Row],[Data]])</f>
        <v>2006</v>
      </c>
      <c r="E14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56" s="5">
        <f>cukier[[#This Row],[Cena z kg]]*cukier[[#This Row],[KG cukru]]</f>
        <v>260.34999999999997</v>
      </c>
      <c r="G1456">
        <f>IF(B1455=cukier[[#This Row],[NIP]],0,1)</f>
        <v>0</v>
      </c>
      <c r="H1456">
        <f>IF(cukier[[#This Row],[Czy ten sam]]=0,H1455+cukier[[#This Row],[KG cukru]],cukier[[#This Row],[KG cukru]])</f>
        <v>714</v>
      </c>
      <c r="I14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6.3500000000000005</v>
      </c>
    </row>
    <row r="1457" spans="1:9" x14ac:dyDescent="0.25">
      <c r="A1457" s="1">
        <v>38857</v>
      </c>
      <c r="B1457" s="2" t="s">
        <v>24</v>
      </c>
      <c r="C1457">
        <v>412</v>
      </c>
      <c r="D1457">
        <f>YEAR(cukier[[#This Row],[Data]])</f>
        <v>2006</v>
      </c>
      <c r="E14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57" s="5">
        <f>cukier[[#This Row],[Cena z kg]]*cukier[[#This Row],[KG cukru]]</f>
        <v>844.59999999999991</v>
      </c>
      <c r="G1457">
        <f>IF(B1456=cukier[[#This Row],[NIP]],0,1)</f>
        <v>0</v>
      </c>
      <c r="H1457">
        <f>IF(cukier[[#This Row],[Czy ten sam]]=0,H1456+cukier[[#This Row],[KG cukru]],cukier[[#This Row],[KG cukru]])</f>
        <v>1126</v>
      </c>
      <c r="I14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41.2</v>
      </c>
    </row>
    <row r="1458" spans="1:9" x14ac:dyDescent="0.25">
      <c r="A1458" s="1">
        <v>39263</v>
      </c>
      <c r="B1458" s="2" t="s">
        <v>24</v>
      </c>
      <c r="C1458">
        <v>291</v>
      </c>
      <c r="D1458">
        <f>YEAR(cukier[[#This Row],[Data]])</f>
        <v>2007</v>
      </c>
      <c r="E14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58" s="5">
        <f>cukier[[#This Row],[Cena z kg]]*cukier[[#This Row],[KG cukru]]</f>
        <v>608.18999999999994</v>
      </c>
      <c r="G1458">
        <f>IF(B1457=cukier[[#This Row],[NIP]],0,1)</f>
        <v>0</v>
      </c>
      <c r="H1458">
        <f>IF(cukier[[#This Row],[Czy ten sam]]=0,H1457+cukier[[#This Row],[KG cukru]],cukier[[#This Row],[KG cukru]])</f>
        <v>1417</v>
      </c>
      <c r="I14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29.1</v>
      </c>
    </row>
    <row r="1459" spans="1:9" x14ac:dyDescent="0.25">
      <c r="A1459" s="1">
        <v>39318</v>
      </c>
      <c r="B1459" s="2" t="s">
        <v>24</v>
      </c>
      <c r="C1459">
        <v>445</v>
      </c>
      <c r="D1459">
        <f>YEAR(cukier[[#This Row],[Data]])</f>
        <v>2007</v>
      </c>
      <c r="E14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59" s="5">
        <f>cukier[[#This Row],[Cena z kg]]*cukier[[#This Row],[KG cukru]]</f>
        <v>930.05</v>
      </c>
      <c r="G1459">
        <f>IF(B1458=cukier[[#This Row],[NIP]],0,1)</f>
        <v>0</v>
      </c>
      <c r="H1459">
        <f>IF(cukier[[#This Row],[Czy ten sam]]=0,H1458+cukier[[#This Row],[KG cukru]],cukier[[#This Row],[KG cukru]])</f>
        <v>1862</v>
      </c>
      <c r="I14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44.5</v>
      </c>
    </row>
    <row r="1460" spans="1:9" x14ac:dyDescent="0.25">
      <c r="A1460" s="1">
        <v>39371</v>
      </c>
      <c r="B1460" s="2" t="s">
        <v>24</v>
      </c>
      <c r="C1460">
        <v>369</v>
      </c>
      <c r="D1460">
        <f>YEAR(cukier[[#This Row],[Data]])</f>
        <v>2007</v>
      </c>
      <c r="E14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60" s="5">
        <f>cukier[[#This Row],[Cena z kg]]*cukier[[#This Row],[KG cukru]]</f>
        <v>771.20999999999992</v>
      </c>
      <c r="G1460">
        <f>IF(B1459=cukier[[#This Row],[NIP]],0,1)</f>
        <v>0</v>
      </c>
      <c r="H1460">
        <f>IF(cukier[[#This Row],[Czy ten sam]]=0,H1459+cukier[[#This Row],[KG cukru]],cukier[[#This Row],[KG cukru]])</f>
        <v>2231</v>
      </c>
      <c r="I14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36.9</v>
      </c>
    </row>
    <row r="1461" spans="1:9" x14ac:dyDescent="0.25">
      <c r="A1461" s="1">
        <v>39456</v>
      </c>
      <c r="B1461" s="2" t="s">
        <v>24</v>
      </c>
      <c r="C1461">
        <v>412</v>
      </c>
      <c r="D1461">
        <f>YEAR(cukier[[#This Row],[Data]])</f>
        <v>2008</v>
      </c>
      <c r="E14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61" s="5">
        <f>cukier[[#This Row],[Cena z kg]]*cukier[[#This Row],[KG cukru]]</f>
        <v>885.8</v>
      </c>
      <c r="G1461">
        <f>IF(B1460=cukier[[#This Row],[NIP]],0,1)</f>
        <v>0</v>
      </c>
      <c r="H1461">
        <f>IF(cukier[[#This Row],[Czy ten sam]]=0,H1460+cukier[[#This Row],[KG cukru]],cukier[[#This Row],[KG cukru]])</f>
        <v>2643</v>
      </c>
      <c r="I14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41.2</v>
      </c>
    </row>
    <row r="1462" spans="1:9" x14ac:dyDescent="0.25">
      <c r="A1462" s="1">
        <v>39481</v>
      </c>
      <c r="B1462" s="2" t="s">
        <v>24</v>
      </c>
      <c r="C1462">
        <v>171</v>
      </c>
      <c r="D1462">
        <f>YEAR(cukier[[#This Row],[Data]])</f>
        <v>2008</v>
      </c>
      <c r="E14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62" s="5">
        <f>cukier[[#This Row],[Cena z kg]]*cukier[[#This Row],[KG cukru]]</f>
        <v>367.65</v>
      </c>
      <c r="G1462">
        <f>IF(B1461=cukier[[#This Row],[NIP]],0,1)</f>
        <v>0</v>
      </c>
      <c r="H1462">
        <f>IF(cukier[[#This Row],[Czy ten sam]]=0,H1461+cukier[[#This Row],[KG cukru]],cukier[[#This Row],[KG cukru]])</f>
        <v>2814</v>
      </c>
      <c r="I14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17.100000000000001</v>
      </c>
    </row>
    <row r="1463" spans="1:9" x14ac:dyDescent="0.25">
      <c r="A1463" s="1">
        <v>39484</v>
      </c>
      <c r="B1463" s="2" t="s">
        <v>24</v>
      </c>
      <c r="C1463">
        <v>365</v>
      </c>
      <c r="D1463">
        <f>YEAR(cukier[[#This Row],[Data]])</f>
        <v>2008</v>
      </c>
      <c r="E14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63" s="5">
        <f>cukier[[#This Row],[Cena z kg]]*cukier[[#This Row],[KG cukru]]</f>
        <v>784.75</v>
      </c>
      <c r="G1463">
        <f>IF(B1462=cukier[[#This Row],[NIP]],0,1)</f>
        <v>0</v>
      </c>
      <c r="H1463">
        <f>IF(cukier[[#This Row],[Czy ten sam]]=0,H1462+cukier[[#This Row],[KG cukru]],cukier[[#This Row],[KG cukru]])</f>
        <v>3179</v>
      </c>
      <c r="I14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36.5</v>
      </c>
    </row>
    <row r="1464" spans="1:9" x14ac:dyDescent="0.25">
      <c r="A1464" s="1">
        <v>39544</v>
      </c>
      <c r="B1464" s="2" t="s">
        <v>24</v>
      </c>
      <c r="C1464">
        <v>176</v>
      </c>
      <c r="D1464">
        <f>YEAR(cukier[[#This Row],[Data]])</f>
        <v>2008</v>
      </c>
      <c r="E14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64" s="5">
        <f>cukier[[#This Row],[Cena z kg]]*cukier[[#This Row],[KG cukru]]</f>
        <v>378.4</v>
      </c>
      <c r="G1464">
        <f>IF(B1463=cukier[[#This Row],[NIP]],0,1)</f>
        <v>0</v>
      </c>
      <c r="H1464">
        <f>IF(cukier[[#This Row],[Czy ten sam]]=0,H1463+cukier[[#This Row],[KG cukru]],cukier[[#This Row],[KG cukru]])</f>
        <v>3355</v>
      </c>
      <c r="I14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17.600000000000001</v>
      </c>
    </row>
    <row r="1465" spans="1:9" x14ac:dyDescent="0.25">
      <c r="A1465" s="1">
        <v>39764</v>
      </c>
      <c r="B1465" s="2" t="s">
        <v>24</v>
      </c>
      <c r="C1465">
        <v>226</v>
      </c>
      <c r="D1465">
        <f>YEAR(cukier[[#This Row],[Data]])</f>
        <v>2008</v>
      </c>
      <c r="E14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65" s="5">
        <f>cukier[[#This Row],[Cena z kg]]*cukier[[#This Row],[KG cukru]]</f>
        <v>485.9</v>
      </c>
      <c r="G1465">
        <f>IF(B1464=cukier[[#This Row],[NIP]],0,1)</f>
        <v>0</v>
      </c>
      <c r="H1465">
        <f>IF(cukier[[#This Row],[Czy ten sam]]=0,H1464+cukier[[#This Row],[KG cukru]],cukier[[#This Row],[KG cukru]])</f>
        <v>3581</v>
      </c>
      <c r="I14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22.6</v>
      </c>
    </row>
    <row r="1466" spans="1:9" x14ac:dyDescent="0.25">
      <c r="A1466" s="1">
        <v>39859</v>
      </c>
      <c r="B1466" s="2" t="s">
        <v>24</v>
      </c>
      <c r="C1466">
        <v>284</v>
      </c>
      <c r="D1466">
        <f>YEAR(cukier[[#This Row],[Data]])</f>
        <v>2009</v>
      </c>
      <c r="E14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466" s="5">
        <f>cukier[[#This Row],[Cena z kg]]*cukier[[#This Row],[KG cukru]]</f>
        <v>604.91999999999996</v>
      </c>
      <c r="G1466">
        <f>IF(B1465=cukier[[#This Row],[NIP]],0,1)</f>
        <v>0</v>
      </c>
      <c r="H1466">
        <f>IF(cukier[[#This Row],[Czy ten sam]]=0,H1465+cukier[[#This Row],[KG cukru]],cukier[[#This Row],[KG cukru]])</f>
        <v>3865</v>
      </c>
      <c r="I14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28.400000000000002</v>
      </c>
    </row>
    <row r="1467" spans="1:9" x14ac:dyDescent="0.25">
      <c r="A1467" s="1">
        <v>40381</v>
      </c>
      <c r="B1467" s="2" t="s">
        <v>24</v>
      </c>
      <c r="C1467">
        <v>138</v>
      </c>
      <c r="D1467">
        <f>YEAR(cukier[[#This Row],[Data]])</f>
        <v>2010</v>
      </c>
      <c r="E14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467" s="5">
        <f>cukier[[#This Row],[Cena z kg]]*cukier[[#This Row],[KG cukru]]</f>
        <v>289.8</v>
      </c>
      <c r="G1467">
        <f>IF(B1466=cukier[[#This Row],[NIP]],0,1)</f>
        <v>0</v>
      </c>
      <c r="H1467">
        <f>IF(cukier[[#This Row],[Czy ten sam]]=0,H1466+cukier[[#This Row],[KG cukru]],cukier[[#This Row],[KG cukru]])</f>
        <v>4003</v>
      </c>
      <c r="I14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13.8</v>
      </c>
    </row>
    <row r="1468" spans="1:9" x14ac:dyDescent="0.25">
      <c r="A1468" s="1">
        <v>40701</v>
      </c>
      <c r="B1468" s="2" t="s">
        <v>24</v>
      </c>
      <c r="C1468">
        <v>110</v>
      </c>
      <c r="D1468">
        <f>YEAR(cukier[[#This Row],[Data]])</f>
        <v>2011</v>
      </c>
      <c r="E14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468" s="5">
        <f>cukier[[#This Row],[Cena z kg]]*cukier[[#This Row],[KG cukru]]</f>
        <v>242.00000000000003</v>
      </c>
      <c r="G1468">
        <f>IF(B1467=cukier[[#This Row],[NIP]],0,1)</f>
        <v>0</v>
      </c>
      <c r="H1468">
        <f>IF(cukier[[#This Row],[Czy ten sam]]=0,H1467+cukier[[#This Row],[KG cukru]],cukier[[#This Row],[KG cukru]])</f>
        <v>4113</v>
      </c>
      <c r="I14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</v>
      </c>
    </row>
    <row r="1469" spans="1:9" x14ac:dyDescent="0.25">
      <c r="A1469" s="1">
        <v>40789</v>
      </c>
      <c r="B1469" s="2" t="s">
        <v>24</v>
      </c>
      <c r="C1469">
        <v>310</v>
      </c>
      <c r="D1469">
        <f>YEAR(cukier[[#This Row],[Data]])</f>
        <v>2011</v>
      </c>
      <c r="E14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469" s="5">
        <f>cukier[[#This Row],[Cena z kg]]*cukier[[#This Row],[KG cukru]]</f>
        <v>682</v>
      </c>
      <c r="G1469">
        <f>IF(B1468=cukier[[#This Row],[NIP]],0,1)</f>
        <v>0</v>
      </c>
      <c r="H1469">
        <f>IF(cukier[[#This Row],[Czy ten sam]]=0,H1468+cukier[[#This Row],[KG cukru]],cukier[[#This Row],[KG cukru]])</f>
        <v>4423</v>
      </c>
      <c r="I14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</v>
      </c>
    </row>
    <row r="1470" spans="1:9" x14ac:dyDescent="0.25">
      <c r="A1470" s="1">
        <v>40800</v>
      </c>
      <c r="B1470" s="2" t="s">
        <v>24</v>
      </c>
      <c r="C1470">
        <v>230</v>
      </c>
      <c r="D1470">
        <f>YEAR(cukier[[#This Row],[Data]])</f>
        <v>2011</v>
      </c>
      <c r="E14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470" s="5">
        <f>cukier[[#This Row],[Cena z kg]]*cukier[[#This Row],[KG cukru]]</f>
        <v>506.00000000000006</v>
      </c>
      <c r="G1470">
        <f>IF(B1469=cukier[[#This Row],[NIP]],0,1)</f>
        <v>0</v>
      </c>
      <c r="H1470">
        <f>IF(cukier[[#This Row],[Czy ten sam]]=0,H1469+cukier[[#This Row],[KG cukru]],cukier[[#This Row],[KG cukru]])</f>
        <v>4653</v>
      </c>
      <c r="I14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</v>
      </c>
    </row>
    <row r="1471" spans="1:9" x14ac:dyDescent="0.25">
      <c r="A1471" s="1">
        <v>40895</v>
      </c>
      <c r="B1471" s="2" t="s">
        <v>24</v>
      </c>
      <c r="C1471">
        <v>236</v>
      </c>
      <c r="D1471">
        <f>YEAR(cukier[[#This Row],[Data]])</f>
        <v>2011</v>
      </c>
      <c r="E14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471" s="5">
        <f>cukier[[#This Row],[Cena z kg]]*cukier[[#This Row],[KG cukru]]</f>
        <v>519.20000000000005</v>
      </c>
      <c r="G1471">
        <f>IF(B1470=cukier[[#This Row],[NIP]],0,1)</f>
        <v>0</v>
      </c>
      <c r="H1471">
        <f>IF(cukier[[#This Row],[Czy ten sam]]=0,H1470+cukier[[#This Row],[KG cukru]],cukier[[#This Row],[KG cukru]])</f>
        <v>4889</v>
      </c>
      <c r="I14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23.6</v>
      </c>
    </row>
    <row r="1472" spans="1:9" x14ac:dyDescent="0.25">
      <c r="A1472" s="1">
        <v>41130</v>
      </c>
      <c r="B1472" s="2" t="s">
        <v>24</v>
      </c>
      <c r="C1472">
        <v>190</v>
      </c>
      <c r="D1472">
        <f>YEAR(cukier[[#This Row],[Data]])</f>
        <v>2012</v>
      </c>
      <c r="E14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472" s="5">
        <f>cukier[[#This Row],[Cena z kg]]*cukier[[#This Row],[KG cukru]]</f>
        <v>427.5</v>
      </c>
      <c r="G1472">
        <f>IF(B1471=cukier[[#This Row],[NIP]],0,1)</f>
        <v>0</v>
      </c>
      <c r="H1472">
        <f>IF(cukier[[#This Row],[Czy ten sam]]=0,H1471+cukier[[#This Row],[KG cukru]],cukier[[#This Row],[KG cukru]])</f>
        <v>5079</v>
      </c>
      <c r="I14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</v>
      </c>
    </row>
    <row r="1473" spans="1:9" x14ac:dyDescent="0.25">
      <c r="A1473" s="1">
        <v>41770</v>
      </c>
      <c r="B1473" s="2" t="s">
        <v>24</v>
      </c>
      <c r="C1473">
        <v>386</v>
      </c>
      <c r="D1473">
        <f>YEAR(cukier[[#This Row],[Data]])</f>
        <v>2014</v>
      </c>
      <c r="E14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473" s="5">
        <f>cukier[[#This Row],[Cena z kg]]*cukier[[#This Row],[KG cukru]]</f>
        <v>860.78</v>
      </c>
      <c r="G1473">
        <f>IF(B1472=cukier[[#This Row],[NIP]],0,1)</f>
        <v>0</v>
      </c>
      <c r="H1473">
        <f>IF(cukier[[#This Row],[Czy ten sam]]=0,H1472+cukier[[#This Row],[KG cukru]],cukier[[#This Row],[KG cukru]])</f>
        <v>5465</v>
      </c>
      <c r="I14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38.6</v>
      </c>
    </row>
    <row r="1474" spans="1:9" x14ac:dyDescent="0.25">
      <c r="A1474" s="1">
        <v>41978</v>
      </c>
      <c r="B1474" s="2" t="s">
        <v>24</v>
      </c>
      <c r="C1474">
        <v>332</v>
      </c>
      <c r="D1474">
        <f>YEAR(cukier[[#This Row],[Data]])</f>
        <v>2014</v>
      </c>
      <c r="E14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474" s="5">
        <f>cukier[[#This Row],[Cena z kg]]*cukier[[#This Row],[KG cukru]]</f>
        <v>740.36</v>
      </c>
      <c r="G1474">
        <f>IF(B1473=cukier[[#This Row],[NIP]],0,1)</f>
        <v>0</v>
      </c>
      <c r="H1474">
        <f>IF(cukier[[#This Row],[Czy ten sam]]=0,H1473+cukier[[#This Row],[KG cukru]],cukier[[#This Row],[KG cukru]])</f>
        <v>5797</v>
      </c>
      <c r="I14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33.200000000000003</v>
      </c>
    </row>
    <row r="1475" spans="1:9" x14ac:dyDescent="0.25">
      <c r="A1475" s="1">
        <v>41167</v>
      </c>
      <c r="B1475" s="2" t="s">
        <v>230</v>
      </c>
      <c r="C1475">
        <v>20</v>
      </c>
      <c r="D1475">
        <f>YEAR(cukier[[#This Row],[Data]])</f>
        <v>2012</v>
      </c>
      <c r="E14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475" s="5">
        <f>cukier[[#This Row],[Cena z kg]]*cukier[[#This Row],[KG cukru]]</f>
        <v>45</v>
      </c>
      <c r="G1475">
        <f>IF(B1474=cukier[[#This Row],[NIP]],0,1)</f>
        <v>1</v>
      </c>
      <c r="H1475">
        <f>IF(cukier[[#This Row],[Czy ten sam]]=0,H1474+cukier[[#This Row],[KG cukru]],cukier[[#This Row],[KG cukru]])</f>
        <v>20</v>
      </c>
      <c r="I14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76" spans="1:9" x14ac:dyDescent="0.25">
      <c r="A1476" s="1">
        <v>40361</v>
      </c>
      <c r="B1476" s="2" t="s">
        <v>213</v>
      </c>
      <c r="C1476">
        <v>13</v>
      </c>
      <c r="D1476">
        <f>YEAR(cukier[[#This Row],[Data]])</f>
        <v>2010</v>
      </c>
      <c r="E14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476" s="5">
        <f>cukier[[#This Row],[Cena z kg]]*cukier[[#This Row],[KG cukru]]</f>
        <v>27.3</v>
      </c>
      <c r="G1476">
        <f>IF(B1475=cukier[[#This Row],[NIP]],0,1)</f>
        <v>1</v>
      </c>
      <c r="H1476">
        <f>IF(cukier[[#This Row],[Czy ten sam]]=0,H1475+cukier[[#This Row],[KG cukru]],cukier[[#This Row],[KG cukru]])</f>
        <v>13</v>
      </c>
      <c r="I14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77" spans="1:9" x14ac:dyDescent="0.25">
      <c r="A1477" s="1">
        <v>38780</v>
      </c>
      <c r="B1477" s="2" t="s">
        <v>97</v>
      </c>
      <c r="C1477">
        <v>16</v>
      </c>
      <c r="D1477">
        <f>YEAR(cukier[[#This Row],[Data]])</f>
        <v>2006</v>
      </c>
      <c r="E14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77" s="5">
        <f>cukier[[#This Row],[Cena z kg]]*cukier[[#This Row],[KG cukru]]</f>
        <v>32.799999999999997</v>
      </c>
      <c r="G1477">
        <f>IF(B1476=cukier[[#This Row],[NIP]],0,1)</f>
        <v>1</v>
      </c>
      <c r="H1477">
        <f>IF(cukier[[#This Row],[Czy ten sam]]=0,H1476+cukier[[#This Row],[KG cukru]],cukier[[#This Row],[KG cukru]])</f>
        <v>16</v>
      </c>
      <c r="I14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78" spans="1:9" x14ac:dyDescent="0.25">
      <c r="A1478" s="1">
        <v>38853</v>
      </c>
      <c r="B1478" s="2" t="s">
        <v>97</v>
      </c>
      <c r="C1478">
        <v>13</v>
      </c>
      <c r="D1478">
        <f>YEAR(cukier[[#This Row],[Data]])</f>
        <v>2006</v>
      </c>
      <c r="E14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78" s="5">
        <f>cukier[[#This Row],[Cena z kg]]*cukier[[#This Row],[KG cukru]]</f>
        <v>26.65</v>
      </c>
      <c r="G1478">
        <f>IF(B1477=cukier[[#This Row],[NIP]],0,1)</f>
        <v>0</v>
      </c>
      <c r="H1478">
        <f>IF(cukier[[#This Row],[Czy ten sam]]=0,H1477+cukier[[#This Row],[KG cukru]],cukier[[#This Row],[KG cukru]])</f>
        <v>29</v>
      </c>
      <c r="I14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79" spans="1:9" x14ac:dyDescent="0.25">
      <c r="A1479" s="1">
        <v>40084</v>
      </c>
      <c r="B1479" s="2" t="s">
        <v>97</v>
      </c>
      <c r="C1479">
        <v>5</v>
      </c>
      <c r="D1479">
        <f>YEAR(cukier[[#This Row],[Data]])</f>
        <v>2009</v>
      </c>
      <c r="E14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479" s="5">
        <f>cukier[[#This Row],[Cena z kg]]*cukier[[#This Row],[KG cukru]]</f>
        <v>10.649999999999999</v>
      </c>
      <c r="G1479">
        <f>IF(B1478=cukier[[#This Row],[NIP]],0,1)</f>
        <v>0</v>
      </c>
      <c r="H1479">
        <f>IF(cukier[[#This Row],[Czy ten sam]]=0,H1478+cukier[[#This Row],[KG cukru]],cukier[[#This Row],[KG cukru]])</f>
        <v>34</v>
      </c>
      <c r="I14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80" spans="1:9" x14ac:dyDescent="0.25">
      <c r="A1480" s="1">
        <v>41639</v>
      </c>
      <c r="B1480" s="2" t="s">
        <v>97</v>
      </c>
      <c r="C1480">
        <v>8</v>
      </c>
      <c r="D1480">
        <f>YEAR(cukier[[#This Row],[Data]])</f>
        <v>2013</v>
      </c>
      <c r="E14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80" s="5">
        <f>cukier[[#This Row],[Cena z kg]]*cukier[[#This Row],[KG cukru]]</f>
        <v>17.760000000000002</v>
      </c>
      <c r="G1480">
        <f>IF(B1479=cukier[[#This Row],[NIP]],0,1)</f>
        <v>0</v>
      </c>
      <c r="H1480">
        <f>IF(cukier[[#This Row],[Czy ten sam]]=0,H1479+cukier[[#This Row],[KG cukru]],cukier[[#This Row],[KG cukru]])</f>
        <v>42</v>
      </c>
      <c r="I14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81" spans="1:9" x14ac:dyDescent="0.25">
      <c r="A1481" s="1">
        <v>40246</v>
      </c>
      <c r="B1481" s="2" t="s">
        <v>208</v>
      </c>
      <c r="C1481">
        <v>7</v>
      </c>
      <c r="D1481">
        <f>YEAR(cukier[[#This Row],[Data]])</f>
        <v>2010</v>
      </c>
      <c r="E14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481" s="5">
        <f>cukier[[#This Row],[Cena z kg]]*cukier[[#This Row],[KG cukru]]</f>
        <v>14.700000000000001</v>
      </c>
      <c r="G1481">
        <f>IF(B1480=cukier[[#This Row],[NIP]],0,1)</f>
        <v>1</v>
      </c>
      <c r="H1481">
        <f>IF(cukier[[#This Row],[Czy ten sam]]=0,H1480+cukier[[#This Row],[KG cukru]],cukier[[#This Row],[KG cukru]])</f>
        <v>7</v>
      </c>
      <c r="I14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82" spans="1:9" x14ac:dyDescent="0.25">
      <c r="A1482" s="1">
        <v>41283</v>
      </c>
      <c r="B1482" s="2" t="s">
        <v>208</v>
      </c>
      <c r="C1482">
        <v>16</v>
      </c>
      <c r="D1482">
        <f>YEAR(cukier[[#This Row],[Data]])</f>
        <v>2013</v>
      </c>
      <c r="E14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482" s="5">
        <f>cukier[[#This Row],[Cena z kg]]*cukier[[#This Row],[KG cukru]]</f>
        <v>35.520000000000003</v>
      </c>
      <c r="G1482">
        <f>IF(B1481=cukier[[#This Row],[NIP]],0,1)</f>
        <v>0</v>
      </c>
      <c r="H1482">
        <f>IF(cukier[[#This Row],[Czy ten sam]]=0,H1481+cukier[[#This Row],[KG cukru]],cukier[[#This Row],[KG cukru]])</f>
        <v>23</v>
      </c>
      <c r="I14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83" spans="1:9" x14ac:dyDescent="0.25">
      <c r="A1483" s="1">
        <v>38517</v>
      </c>
      <c r="B1483" s="2" t="s">
        <v>55</v>
      </c>
      <c r="C1483">
        <v>67</v>
      </c>
      <c r="D1483">
        <f>YEAR(cukier[[#This Row],[Data]])</f>
        <v>2005</v>
      </c>
      <c r="E14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83" s="5">
        <f>cukier[[#This Row],[Cena z kg]]*cukier[[#This Row],[KG cukru]]</f>
        <v>134</v>
      </c>
      <c r="G1483">
        <f>IF(B1482=cukier[[#This Row],[NIP]],0,1)</f>
        <v>1</v>
      </c>
      <c r="H1483">
        <f>IF(cukier[[#This Row],[Czy ten sam]]=0,H1482+cukier[[#This Row],[KG cukru]],cukier[[#This Row],[KG cukru]])</f>
        <v>67</v>
      </c>
      <c r="I14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484" spans="1:9" x14ac:dyDescent="0.25">
      <c r="A1484" s="1">
        <v>38570</v>
      </c>
      <c r="B1484" s="2" t="s">
        <v>55</v>
      </c>
      <c r="C1484">
        <v>84</v>
      </c>
      <c r="D1484">
        <f>YEAR(cukier[[#This Row],[Data]])</f>
        <v>2005</v>
      </c>
      <c r="E14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484" s="5">
        <f>cukier[[#This Row],[Cena z kg]]*cukier[[#This Row],[KG cukru]]</f>
        <v>168</v>
      </c>
      <c r="G1484">
        <f>IF(B1483=cukier[[#This Row],[NIP]],0,1)</f>
        <v>0</v>
      </c>
      <c r="H1484">
        <f>IF(cukier[[#This Row],[Czy ten sam]]=0,H1483+cukier[[#This Row],[KG cukru]],cukier[[#This Row],[KG cukru]])</f>
        <v>151</v>
      </c>
      <c r="I14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4.2</v>
      </c>
    </row>
    <row r="1485" spans="1:9" x14ac:dyDescent="0.25">
      <c r="A1485" s="1">
        <v>38725</v>
      </c>
      <c r="B1485" s="2" t="s">
        <v>55</v>
      </c>
      <c r="C1485">
        <v>26</v>
      </c>
      <c r="D1485">
        <f>YEAR(cukier[[#This Row],[Data]])</f>
        <v>2006</v>
      </c>
      <c r="E14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85" s="5">
        <f>cukier[[#This Row],[Cena z kg]]*cukier[[#This Row],[KG cukru]]</f>
        <v>53.3</v>
      </c>
      <c r="G1485">
        <f>IF(B1484=cukier[[#This Row],[NIP]],0,1)</f>
        <v>0</v>
      </c>
      <c r="H1485">
        <f>IF(cukier[[#This Row],[Czy ten sam]]=0,H1484+cukier[[#This Row],[KG cukru]],cukier[[#This Row],[KG cukru]])</f>
        <v>177</v>
      </c>
      <c r="I14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1.3</v>
      </c>
    </row>
    <row r="1486" spans="1:9" x14ac:dyDescent="0.25">
      <c r="A1486" s="1">
        <v>38757</v>
      </c>
      <c r="B1486" s="2" t="s">
        <v>55</v>
      </c>
      <c r="C1486">
        <v>170</v>
      </c>
      <c r="D1486">
        <f>YEAR(cukier[[#This Row],[Data]])</f>
        <v>2006</v>
      </c>
      <c r="E14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86" s="5">
        <f>cukier[[#This Row],[Cena z kg]]*cukier[[#This Row],[KG cukru]]</f>
        <v>348.49999999999994</v>
      </c>
      <c r="G1486">
        <f>IF(B1485=cukier[[#This Row],[NIP]],0,1)</f>
        <v>0</v>
      </c>
      <c r="H1486">
        <f>IF(cukier[[#This Row],[Czy ten sam]]=0,H1485+cukier[[#This Row],[KG cukru]],cukier[[#This Row],[KG cukru]])</f>
        <v>347</v>
      </c>
      <c r="I14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8.5</v>
      </c>
    </row>
    <row r="1487" spans="1:9" x14ac:dyDescent="0.25">
      <c r="A1487" s="1">
        <v>38936</v>
      </c>
      <c r="B1487" s="2" t="s">
        <v>55</v>
      </c>
      <c r="C1487">
        <v>172</v>
      </c>
      <c r="D1487">
        <f>YEAR(cukier[[#This Row],[Data]])</f>
        <v>2006</v>
      </c>
      <c r="E14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87" s="5">
        <f>cukier[[#This Row],[Cena z kg]]*cukier[[#This Row],[KG cukru]]</f>
        <v>352.59999999999997</v>
      </c>
      <c r="G1487">
        <f>IF(B1486=cukier[[#This Row],[NIP]],0,1)</f>
        <v>0</v>
      </c>
      <c r="H1487">
        <f>IF(cukier[[#This Row],[Czy ten sam]]=0,H1486+cukier[[#This Row],[KG cukru]],cukier[[#This Row],[KG cukru]])</f>
        <v>519</v>
      </c>
      <c r="I14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8.6</v>
      </c>
    </row>
    <row r="1488" spans="1:9" x14ac:dyDescent="0.25">
      <c r="A1488" s="1">
        <v>38948</v>
      </c>
      <c r="B1488" s="2" t="s">
        <v>55</v>
      </c>
      <c r="C1488">
        <v>104</v>
      </c>
      <c r="D1488">
        <f>YEAR(cukier[[#This Row],[Data]])</f>
        <v>2006</v>
      </c>
      <c r="E14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88" s="5">
        <f>cukier[[#This Row],[Cena z kg]]*cukier[[#This Row],[KG cukru]]</f>
        <v>213.2</v>
      </c>
      <c r="G1488">
        <f>IF(B1487=cukier[[#This Row],[NIP]],0,1)</f>
        <v>0</v>
      </c>
      <c r="H1488">
        <f>IF(cukier[[#This Row],[Czy ten sam]]=0,H1487+cukier[[#This Row],[KG cukru]],cukier[[#This Row],[KG cukru]])</f>
        <v>623</v>
      </c>
      <c r="I14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</v>
      </c>
    </row>
    <row r="1489" spans="1:9" x14ac:dyDescent="0.25">
      <c r="A1489" s="1">
        <v>38981</v>
      </c>
      <c r="B1489" s="2" t="s">
        <v>55</v>
      </c>
      <c r="C1489">
        <v>30</v>
      </c>
      <c r="D1489">
        <f>YEAR(cukier[[#This Row],[Data]])</f>
        <v>2006</v>
      </c>
      <c r="E14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489" s="5">
        <f>cukier[[#This Row],[Cena z kg]]*cukier[[#This Row],[KG cukru]]</f>
        <v>61.499999999999993</v>
      </c>
      <c r="G1489">
        <f>IF(B1488=cukier[[#This Row],[NIP]],0,1)</f>
        <v>0</v>
      </c>
      <c r="H1489">
        <f>IF(cukier[[#This Row],[Czy ten sam]]=0,H1488+cukier[[#This Row],[KG cukru]],cukier[[#This Row],[KG cukru]])</f>
        <v>653</v>
      </c>
      <c r="I14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1.5</v>
      </c>
    </row>
    <row r="1490" spans="1:9" x14ac:dyDescent="0.25">
      <c r="A1490" s="1">
        <v>39084</v>
      </c>
      <c r="B1490" s="2" t="s">
        <v>55</v>
      </c>
      <c r="C1490">
        <v>81</v>
      </c>
      <c r="D1490">
        <f>YEAR(cukier[[#This Row],[Data]])</f>
        <v>2007</v>
      </c>
      <c r="E14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90" s="5">
        <f>cukier[[#This Row],[Cena z kg]]*cukier[[#This Row],[KG cukru]]</f>
        <v>169.29</v>
      </c>
      <c r="G1490">
        <f>IF(B1489=cukier[[#This Row],[NIP]],0,1)</f>
        <v>0</v>
      </c>
      <c r="H1490">
        <f>IF(cukier[[#This Row],[Czy ten sam]]=0,H1489+cukier[[#This Row],[KG cukru]],cukier[[#This Row],[KG cukru]])</f>
        <v>734</v>
      </c>
      <c r="I14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4.05</v>
      </c>
    </row>
    <row r="1491" spans="1:9" x14ac:dyDescent="0.25">
      <c r="A1491" s="1">
        <v>39250</v>
      </c>
      <c r="B1491" s="2" t="s">
        <v>55</v>
      </c>
      <c r="C1491">
        <v>118</v>
      </c>
      <c r="D1491">
        <f>YEAR(cukier[[#This Row],[Data]])</f>
        <v>2007</v>
      </c>
      <c r="E14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91" s="5">
        <f>cukier[[#This Row],[Cena z kg]]*cukier[[#This Row],[KG cukru]]</f>
        <v>246.61999999999998</v>
      </c>
      <c r="G1491">
        <f>IF(B1490=cukier[[#This Row],[NIP]],0,1)</f>
        <v>0</v>
      </c>
      <c r="H1491">
        <f>IF(cukier[[#This Row],[Czy ten sam]]=0,H1490+cukier[[#This Row],[KG cukru]],cukier[[#This Row],[KG cukru]])</f>
        <v>852</v>
      </c>
      <c r="I14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1492" spans="1:9" x14ac:dyDescent="0.25">
      <c r="A1492" s="1">
        <v>39301</v>
      </c>
      <c r="B1492" s="2" t="s">
        <v>55</v>
      </c>
      <c r="C1492">
        <v>98</v>
      </c>
      <c r="D1492">
        <f>YEAR(cukier[[#This Row],[Data]])</f>
        <v>2007</v>
      </c>
      <c r="E14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92" s="5">
        <f>cukier[[#This Row],[Cena z kg]]*cukier[[#This Row],[KG cukru]]</f>
        <v>204.82</v>
      </c>
      <c r="G1492">
        <f>IF(B1491=cukier[[#This Row],[NIP]],0,1)</f>
        <v>0</v>
      </c>
      <c r="H1492">
        <f>IF(cukier[[#This Row],[Czy ten sam]]=0,H1491+cukier[[#This Row],[KG cukru]],cukier[[#This Row],[KG cukru]])</f>
        <v>950</v>
      </c>
      <c r="I14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4.9000000000000004</v>
      </c>
    </row>
    <row r="1493" spans="1:9" x14ac:dyDescent="0.25">
      <c r="A1493" s="1">
        <v>39349</v>
      </c>
      <c r="B1493" s="2" t="s">
        <v>55</v>
      </c>
      <c r="C1493">
        <v>105</v>
      </c>
      <c r="D1493">
        <f>YEAR(cukier[[#This Row],[Data]])</f>
        <v>2007</v>
      </c>
      <c r="E14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493" s="5">
        <f>cukier[[#This Row],[Cena z kg]]*cukier[[#This Row],[KG cukru]]</f>
        <v>219.45</v>
      </c>
      <c r="G1493">
        <f>IF(B1492=cukier[[#This Row],[NIP]],0,1)</f>
        <v>0</v>
      </c>
      <c r="H1493">
        <f>IF(cukier[[#This Row],[Czy ten sam]]=0,H1492+cukier[[#This Row],[KG cukru]],cukier[[#This Row],[KG cukru]])</f>
        <v>1055</v>
      </c>
      <c r="I14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10.5</v>
      </c>
    </row>
    <row r="1494" spans="1:9" x14ac:dyDescent="0.25">
      <c r="A1494" s="1">
        <v>39457</v>
      </c>
      <c r="B1494" s="2" t="s">
        <v>55</v>
      </c>
      <c r="C1494">
        <v>130</v>
      </c>
      <c r="D1494">
        <f>YEAR(cukier[[#This Row],[Data]])</f>
        <v>2008</v>
      </c>
      <c r="E14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94" s="5">
        <f>cukier[[#This Row],[Cena z kg]]*cukier[[#This Row],[KG cukru]]</f>
        <v>279.5</v>
      </c>
      <c r="G1494">
        <f>IF(B1493=cukier[[#This Row],[NIP]],0,1)</f>
        <v>0</v>
      </c>
      <c r="H1494">
        <f>IF(cukier[[#This Row],[Czy ten sam]]=0,H1493+cukier[[#This Row],[KG cukru]],cukier[[#This Row],[KG cukru]])</f>
        <v>1185</v>
      </c>
      <c r="I14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</v>
      </c>
    </row>
    <row r="1495" spans="1:9" x14ac:dyDescent="0.25">
      <c r="A1495" s="1">
        <v>39462</v>
      </c>
      <c r="B1495" s="2" t="s">
        <v>55</v>
      </c>
      <c r="C1495">
        <v>176</v>
      </c>
      <c r="D1495">
        <f>YEAR(cukier[[#This Row],[Data]])</f>
        <v>2008</v>
      </c>
      <c r="E14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95" s="5">
        <f>cukier[[#This Row],[Cena z kg]]*cukier[[#This Row],[KG cukru]]</f>
        <v>378.4</v>
      </c>
      <c r="G1495">
        <f>IF(B1494=cukier[[#This Row],[NIP]],0,1)</f>
        <v>0</v>
      </c>
      <c r="H1495">
        <f>IF(cukier[[#This Row],[Czy ten sam]]=0,H1494+cukier[[#This Row],[KG cukru]],cukier[[#This Row],[KG cukru]])</f>
        <v>1361</v>
      </c>
      <c r="I14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17.600000000000001</v>
      </c>
    </row>
    <row r="1496" spans="1:9" x14ac:dyDescent="0.25">
      <c r="A1496" s="1">
        <v>39465</v>
      </c>
      <c r="B1496" s="2" t="s">
        <v>55</v>
      </c>
      <c r="C1496">
        <v>97</v>
      </c>
      <c r="D1496">
        <f>YEAR(cukier[[#This Row],[Data]])</f>
        <v>2008</v>
      </c>
      <c r="E14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96" s="5">
        <f>cukier[[#This Row],[Cena z kg]]*cukier[[#This Row],[KG cukru]]</f>
        <v>208.54999999999998</v>
      </c>
      <c r="G1496">
        <f>IF(B1495=cukier[[#This Row],[NIP]],0,1)</f>
        <v>0</v>
      </c>
      <c r="H1496">
        <f>IF(cukier[[#This Row],[Czy ten sam]]=0,H1495+cukier[[#This Row],[KG cukru]],cukier[[#This Row],[KG cukru]])</f>
        <v>1458</v>
      </c>
      <c r="I14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9.7000000000000011</v>
      </c>
    </row>
    <row r="1497" spans="1:9" x14ac:dyDescent="0.25">
      <c r="A1497" s="1">
        <v>39572</v>
      </c>
      <c r="B1497" s="2" t="s">
        <v>55</v>
      </c>
      <c r="C1497">
        <v>44</v>
      </c>
      <c r="D1497">
        <f>YEAR(cukier[[#This Row],[Data]])</f>
        <v>2008</v>
      </c>
      <c r="E14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97" s="5">
        <f>cukier[[#This Row],[Cena z kg]]*cukier[[#This Row],[KG cukru]]</f>
        <v>94.6</v>
      </c>
      <c r="G1497">
        <f>IF(B1496=cukier[[#This Row],[NIP]],0,1)</f>
        <v>0</v>
      </c>
      <c r="H1497">
        <f>IF(cukier[[#This Row],[Czy ten sam]]=0,H1496+cukier[[#This Row],[KG cukru]],cukier[[#This Row],[KG cukru]])</f>
        <v>1502</v>
      </c>
      <c r="I14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4.4000000000000004</v>
      </c>
    </row>
    <row r="1498" spans="1:9" x14ac:dyDescent="0.25">
      <c r="A1498" s="1">
        <v>39591</v>
      </c>
      <c r="B1498" s="2" t="s">
        <v>55</v>
      </c>
      <c r="C1498">
        <v>121</v>
      </c>
      <c r="D1498">
        <f>YEAR(cukier[[#This Row],[Data]])</f>
        <v>2008</v>
      </c>
      <c r="E14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98" s="5">
        <f>cukier[[#This Row],[Cena z kg]]*cukier[[#This Row],[KG cukru]]</f>
        <v>260.14999999999998</v>
      </c>
      <c r="G1498">
        <f>IF(B1497=cukier[[#This Row],[NIP]],0,1)</f>
        <v>0</v>
      </c>
      <c r="H1498">
        <f>IF(cukier[[#This Row],[Czy ten sam]]=0,H1497+cukier[[#This Row],[KG cukru]],cukier[[#This Row],[KG cukru]])</f>
        <v>1623</v>
      </c>
      <c r="I14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1499" spans="1:9" x14ac:dyDescent="0.25">
      <c r="A1499" s="1">
        <v>39602</v>
      </c>
      <c r="B1499" s="2" t="s">
        <v>55</v>
      </c>
      <c r="C1499">
        <v>46</v>
      </c>
      <c r="D1499">
        <f>YEAR(cukier[[#This Row],[Data]])</f>
        <v>2008</v>
      </c>
      <c r="E14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499" s="5">
        <f>cukier[[#This Row],[Cena z kg]]*cukier[[#This Row],[KG cukru]]</f>
        <v>98.899999999999991</v>
      </c>
      <c r="G1499">
        <f>IF(B1498=cukier[[#This Row],[NIP]],0,1)</f>
        <v>0</v>
      </c>
      <c r="H1499">
        <f>IF(cukier[[#This Row],[Czy ten sam]]=0,H1498+cukier[[#This Row],[KG cukru]],cukier[[#This Row],[KG cukru]])</f>
        <v>1669</v>
      </c>
      <c r="I14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4.6000000000000005</v>
      </c>
    </row>
    <row r="1500" spans="1:9" x14ac:dyDescent="0.25">
      <c r="A1500" s="1">
        <v>39605</v>
      </c>
      <c r="B1500" s="2" t="s">
        <v>55</v>
      </c>
      <c r="C1500">
        <v>98</v>
      </c>
      <c r="D1500">
        <f>YEAR(cukier[[#This Row],[Data]])</f>
        <v>2008</v>
      </c>
      <c r="E15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00" s="5">
        <f>cukier[[#This Row],[Cena z kg]]*cukier[[#This Row],[KG cukru]]</f>
        <v>210.7</v>
      </c>
      <c r="G1500">
        <f>IF(B1499=cukier[[#This Row],[NIP]],0,1)</f>
        <v>0</v>
      </c>
      <c r="H1500">
        <f>IF(cukier[[#This Row],[Czy ten sam]]=0,H1499+cukier[[#This Row],[KG cukru]],cukier[[#This Row],[KG cukru]])</f>
        <v>1767</v>
      </c>
      <c r="I15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9.8000000000000007</v>
      </c>
    </row>
    <row r="1501" spans="1:9" x14ac:dyDescent="0.25">
      <c r="A1501" s="1">
        <v>39631</v>
      </c>
      <c r="B1501" s="2" t="s">
        <v>55</v>
      </c>
      <c r="C1501">
        <v>30</v>
      </c>
      <c r="D1501">
        <f>YEAR(cukier[[#This Row],[Data]])</f>
        <v>2008</v>
      </c>
      <c r="E15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01" s="5">
        <f>cukier[[#This Row],[Cena z kg]]*cukier[[#This Row],[KG cukru]]</f>
        <v>64.5</v>
      </c>
      <c r="G1501">
        <f>IF(B1500=cukier[[#This Row],[NIP]],0,1)</f>
        <v>0</v>
      </c>
      <c r="H1501">
        <f>IF(cukier[[#This Row],[Czy ten sam]]=0,H1500+cukier[[#This Row],[KG cukru]],cukier[[#This Row],[KG cukru]])</f>
        <v>1797</v>
      </c>
      <c r="I15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1502" spans="1:9" x14ac:dyDescent="0.25">
      <c r="A1502" s="1">
        <v>39733</v>
      </c>
      <c r="B1502" s="2" t="s">
        <v>55</v>
      </c>
      <c r="C1502">
        <v>159</v>
      </c>
      <c r="D1502">
        <f>YEAR(cukier[[#This Row],[Data]])</f>
        <v>2008</v>
      </c>
      <c r="E15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02" s="5">
        <f>cukier[[#This Row],[Cena z kg]]*cukier[[#This Row],[KG cukru]]</f>
        <v>341.84999999999997</v>
      </c>
      <c r="G1502">
        <f>IF(B1501=cukier[[#This Row],[NIP]],0,1)</f>
        <v>0</v>
      </c>
      <c r="H1502">
        <f>IF(cukier[[#This Row],[Czy ten sam]]=0,H1501+cukier[[#This Row],[KG cukru]],cukier[[#This Row],[KG cukru]])</f>
        <v>1956</v>
      </c>
      <c r="I15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15.9</v>
      </c>
    </row>
    <row r="1503" spans="1:9" x14ac:dyDescent="0.25">
      <c r="A1503" s="1">
        <v>39765</v>
      </c>
      <c r="B1503" s="2" t="s">
        <v>55</v>
      </c>
      <c r="C1503">
        <v>94</v>
      </c>
      <c r="D1503">
        <f>YEAR(cukier[[#This Row],[Data]])</f>
        <v>2008</v>
      </c>
      <c r="E15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03" s="5">
        <f>cukier[[#This Row],[Cena z kg]]*cukier[[#This Row],[KG cukru]]</f>
        <v>202.1</v>
      </c>
      <c r="G1503">
        <f>IF(B1502=cukier[[#This Row],[NIP]],0,1)</f>
        <v>0</v>
      </c>
      <c r="H1503">
        <f>IF(cukier[[#This Row],[Czy ten sam]]=0,H1502+cukier[[#This Row],[KG cukru]],cukier[[#This Row],[KG cukru]])</f>
        <v>2050</v>
      </c>
      <c r="I15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9.4</v>
      </c>
    </row>
    <row r="1504" spans="1:9" x14ac:dyDescent="0.25">
      <c r="A1504" s="1">
        <v>39776</v>
      </c>
      <c r="B1504" s="2" t="s">
        <v>55</v>
      </c>
      <c r="C1504">
        <v>78</v>
      </c>
      <c r="D1504">
        <f>YEAR(cukier[[#This Row],[Data]])</f>
        <v>2008</v>
      </c>
      <c r="E15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04" s="5">
        <f>cukier[[#This Row],[Cena z kg]]*cukier[[#This Row],[KG cukru]]</f>
        <v>167.7</v>
      </c>
      <c r="G1504">
        <f>IF(B1503=cukier[[#This Row],[NIP]],0,1)</f>
        <v>0</v>
      </c>
      <c r="H1504">
        <f>IF(cukier[[#This Row],[Czy ten sam]]=0,H1503+cukier[[#This Row],[KG cukru]],cukier[[#This Row],[KG cukru]])</f>
        <v>2128</v>
      </c>
      <c r="I15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7.8000000000000007</v>
      </c>
    </row>
    <row r="1505" spans="1:9" x14ac:dyDescent="0.25">
      <c r="A1505" s="1">
        <v>39831</v>
      </c>
      <c r="B1505" s="2" t="s">
        <v>55</v>
      </c>
      <c r="C1505">
        <v>153</v>
      </c>
      <c r="D1505">
        <f>YEAR(cukier[[#This Row],[Data]])</f>
        <v>2009</v>
      </c>
      <c r="E15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05" s="5">
        <f>cukier[[#This Row],[Cena z kg]]*cukier[[#This Row],[KG cukru]]</f>
        <v>325.89</v>
      </c>
      <c r="G1505">
        <f>IF(B1504=cukier[[#This Row],[NIP]],0,1)</f>
        <v>0</v>
      </c>
      <c r="H1505">
        <f>IF(cukier[[#This Row],[Czy ten sam]]=0,H1504+cukier[[#This Row],[KG cukru]],cukier[[#This Row],[KG cukru]])</f>
        <v>2281</v>
      </c>
      <c r="I15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15.3</v>
      </c>
    </row>
    <row r="1506" spans="1:9" x14ac:dyDescent="0.25">
      <c r="A1506" s="1">
        <v>39918</v>
      </c>
      <c r="B1506" s="2" t="s">
        <v>55</v>
      </c>
      <c r="C1506">
        <v>107</v>
      </c>
      <c r="D1506">
        <f>YEAR(cukier[[#This Row],[Data]])</f>
        <v>2009</v>
      </c>
      <c r="E15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06" s="5">
        <f>cukier[[#This Row],[Cena z kg]]*cukier[[#This Row],[KG cukru]]</f>
        <v>227.91</v>
      </c>
      <c r="G1506">
        <f>IF(B1505=cukier[[#This Row],[NIP]],0,1)</f>
        <v>0</v>
      </c>
      <c r="H1506">
        <f>IF(cukier[[#This Row],[Czy ten sam]]=0,H1505+cukier[[#This Row],[KG cukru]],cukier[[#This Row],[KG cukru]])</f>
        <v>2388</v>
      </c>
      <c r="I15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10.700000000000001</v>
      </c>
    </row>
    <row r="1507" spans="1:9" x14ac:dyDescent="0.25">
      <c r="A1507" s="1">
        <v>40031</v>
      </c>
      <c r="B1507" s="2" t="s">
        <v>55</v>
      </c>
      <c r="C1507">
        <v>100</v>
      </c>
      <c r="D1507">
        <f>YEAR(cukier[[#This Row],[Data]])</f>
        <v>2009</v>
      </c>
      <c r="E15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07" s="5">
        <f>cukier[[#This Row],[Cena z kg]]*cukier[[#This Row],[KG cukru]]</f>
        <v>213</v>
      </c>
      <c r="G1507">
        <f>IF(B1506=cukier[[#This Row],[NIP]],0,1)</f>
        <v>0</v>
      </c>
      <c r="H1507">
        <f>IF(cukier[[#This Row],[Czy ten sam]]=0,H1506+cukier[[#This Row],[KG cukru]],cukier[[#This Row],[KG cukru]])</f>
        <v>2488</v>
      </c>
      <c r="I15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</v>
      </c>
    </row>
    <row r="1508" spans="1:9" x14ac:dyDescent="0.25">
      <c r="A1508" s="1">
        <v>40033</v>
      </c>
      <c r="B1508" s="2" t="s">
        <v>55</v>
      </c>
      <c r="C1508">
        <v>200</v>
      </c>
      <c r="D1508">
        <f>YEAR(cukier[[#This Row],[Data]])</f>
        <v>2009</v>
      </c>
      <c r="E15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08" s="5">
        <f>cukier[[#This Row],[Cena z kg]]*cukier[[#This Row],[KG cukru]]</f>
        <v>426</v>
      </c>
      <c r="G1508">
        <f>IF(B1507=cukier[[#This Row],[NIP]],0,1)</f>
        <v>0</v>
      </c>
      <c r="H1508">
        <f>IF(cukier[[#This Row],[Czy ten sam]]=0,H1507+cukier[[#This Row],[KG cukru]],cukier[[#This Row],[KG cukru]])</f>
        <v>2688</v>
      </c>
      <c r="I15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</v>
      </c>
    </row>
    <row r="1509" spans="1:9" x14ac:dyDescent="0.25">
      <c r="A1509" s="1">
        <v>40085</v>
      </c>
      <c r="B1509" s="2" t="s">
        <v>55</v>
      </c>
      <c r="C1509">
        <v>179</v>
      </c>
      <c r="D1509">
        <f>YEAR(cukier[[#This Row],[Data]])</f>
        <v>2009</v>
      </c>
      <c r="E15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09" s="5">
        <f>cukier[[#This Row],[Cena z kg]]*cukier[[#This Row],[KG cukru]]</f>
        <v>381.27</v>
      </c>
      <c r="G1509">
        <f>IF(B1508=cukier[[#This Row],[NIP]],0,1)</f>
        <v>0</v>
      </c>
      <c r="H1509">
        <f>IF(cukier[[#This Row],[Czy ten sam]]=0,H1508+cukier[[#This Row],[KG cukru]],cukier[[#This Row],[KG cukru]])</f>
        <v>2867</v>
      </c>
      <c r="I15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17.900000000000002</v>
      </c>
    </row>
    <row r="1510" spans="1:9" x14ac:dyDescent="0.25">
      <c r="A1510" s="1">
        <v>40267</v>
      </c>
      <c r="B1510" s="2" t="s">
        <v>55</v>
      </c>
      <c r="C1510">
        <v>146</v>
      </c>
      <c r="D1510">
        <f>YEAR(cukier[[#This Row],[Data]])</f>
        <v>2010</v>
      </c>
      <c r="E15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510" s="5">
        <f>cukier[[#This Row],[Cena z kg]]*cukier[[#This Row],[KG cukru]]</f>
        <v>306.60000000000002</v>
      </c>
      <c r="G1510">
        <f>IF(B1509=cukier[[#This Row],[NIP]],0,1)</f>
        <v>0</v>
      </c>
      <c r="H1510">
        <f>IF(cukier[[#This Row],[Czy ten sam]]=0,H1509+cukier[[#This Row],[KG cukru]],cukier[[#This Row],[KG cukru]])</f>
        <v>3013</v>
      </c>
      <c r="I15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14.600000000000001</v>
      </c>
    </row>
    <row r="1511" spans="1:9" x14ac:dyDescent="0.25">
      <c r="A1511" s="1">
        <v>40568</v>
      </c>
      <c r="B1511" s="2" t="s">
        <v>55</v>
      </c>
      <c r="C1511">
        <v>25</v>
      </c>
      <c r="D1511">
        <f>YEAR(cukier[[#This Row],[Data]])</f>
        <v>2011</v>
      </c>
      <c r="E15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11" s="5">
        <f>cukier[[#This Row],[Cena z kg]]*cukier[[#This Row],[KG cukru]]</f>
        <v>55.000000000000007</v>
      </c>
      <c r="G1511">
        <f>IF(B1510=cukier[[#This Row],[NIP]],0,1)</f>
        <v>0</v>
      </c>
      <c r="H1511">
        <f>IF(cukier[[#This Row],[Czy ten sam]]=0,H1510+cukier[[#This Row],[KG cukru]],cukier[[#This Row],[KG cukru]])</f>
        <v>3038</v>
      </c>
      <c r="I15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2.5</v>
      </c>
    </row>
    <row r="1512" spans="1:9" x14ac:dyDescent="0.25">
      <c r="A1512" s="1">
        <v>40654</v>
      </c>
      <c r="B1512" s="2" t="s">
        <v>55</v>
      </c>
      <c r="C1512">
        <v>140</v>
      </c>
      <c r="D1512">
        <f>YEAR(cukier[[#This Row],[Data]])</f>
        <v>2011</v>
      </c>
      <c r="E15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12" s="5">
        <f>cukier[[#This Row],[Cena z kg]]*cukier[[#This Row],[KG cukru]]</f>
        <v>308</v>
      </c>
      <c r="G1512">
        <f>IF(B1511=cukier[[#This Row],[NIP]],0,1)</f>
        <v>0</v>
      </c>
      <c r="H1512">
        <f>IF(cukier[[#This Row],[Czy ten sam]]=0,H1511+cukier[[#This Row],[KG cukru]],cukier[[#This Row],[KG cukru]])</f>
        <v>3178</v>
      </c>
      <c r="I15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</v>
      </c>
    </row>
    <row r="1513" spans="1:9" x14ac:dyDescent="0.25">
      <c r="A1513" s="1">
        <v>40718</v>
      </c>
      <c r="B1513" s="2" t="s">
        <v>55</v>
      </c>
      <c r="C1513">
        <v>170</v>
      </c>
      <c r="D1513">
        <f>YEAR(cukier[[#This Row],[Data]])</f>
        <v>2011</v>
      </c>
      <c r="E15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13" s="5">
        <f>cukier[[#This Row],[Cena z kg]]*cukier[[#This Row],[KG cukru]]</f>
        <v>374.00000000000006</v>
      </c>
      <c r="G1513">
        <f>IF(B1512=cukier[[#This Row],[NIP]],0,1)</f>
        <v>0</v>
      </c>
      <c r="H1513">
        <f>IF(cukier[[#This Row],[Czy ten sam]]=0,H1512+cukier[[#This Row],[KG cukru]],cukier[[#This Row],[KG cukru]])</f>
        <v>3348</v>
      </c>
      <c r="I15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</v>
      </c>
    </row>
    <row r="1514" spans="1:9" x14ac:dyDescent="0.25">
      <c r="A1514" s="1">
        <v>40822</v>
      </c>
      <c r="B1514" s="2" t="s">
        <v>55</v>
      </c>
      <c r="C1514">
        <v>26</v>
      </c>
      <c r="D1514">
        <f>YEAR(cukier[[#This Row],[Data]])</f>
        <v>2011</v>
      </c>
      <c r="E15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14" s="5">
        <f>cukier[[#This Row],[Cena z kg]]*cukier[[#This Row],[KG cukru]]</f>
        <v>57.2</v>
      </c>
      <c r="G1514">
        <f>IF(B1513=cukier[[#This Row],[NIP]],0,1)</f>
        <v>0</v>
      </c>
      <c r="H1514">
        <f>IF(cukier[[#This Row],[Czy ten sam]]=0,H1513+cukier[[#This Row],[KG cukru]],cukier[[#This Row],[KG cukru]])</f>
        <v>3374</v>
      </c>
      <c r="I15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2.6</v>
      </c>
    </row>
    <row r="1515" spans="1:9" x14ac:dyDescent="0.25">
      <c r="A1515" s="1">
        <v>40850</v>
      </c>
      <c r="B1515" s="2" t="s">
        <v>55</v>
      </c>
      <c r="C1515">
        <v>46</v>
      </c>
      <c r="D1515">
        <f>YEAR(cukier[[#This Row],[Data]])</f>
        <v>2011</v>
      </c>
      <c r="E15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15" s="5">
        <f>cukier[[#This Row],[Cena z kg]]*cukier[[#This Row],[KG cukru]]</f>
        <v>101.2</v>
      </c>
      <c r="G1515">
        <f>IF(B1514=cukier[[#This Row],[NIP]],0,1)</f>
        <v>0</v>
      </c>
      <c r="H1515">
        <f>IF(cukier[[#This Row],[Czy ten sam]]=0,H1514+cukier[[#This Row],[KG cukru]],cukier[[#This Row],[KG cukru]])</f>
        <v>3420</v>
      </c>
      <c r="I15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4.6000000000000005</v>
      </c>
    </row>
    <row r="1516" spans="1:9" x14ac:dyDescent="0.25">
      <c r="A1516" s="1">
        <v>40865</v>
      </c>
      <c r="B1516" s="2" t="s">
        <v>55</v>
      </c>
      <c r="C1516">
        <v>130</v>
      </c>
      <c r="D1516">
        <f>YEAR(cukier[[#This Row],[Data]])</f>
        <v>2011</v>
      </c>
      <c r="E15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16" s="5">
        <f>cukier[[#This Row],[Cena z kg]]*cukier[[#This Row],[KG cukru]]</f>
        <v>286</v>
      </c>
      <c r="G1516">
        <f>IF(B1515=cukier[[#This Row],[NIP]],0,1)</f>
        <v>0</v>
      </c>
      <c r="H1516">
        <f>IF(cukier[[#This Row],[Czy ten sam]]=0,H1515+cukier[[#This Row],[KG cukru]],cukier[[#This Row],[KG cukru]])</f>
        <v>3550</v>
      </c>
      <c r="I15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</v>
      </c>
    </row>
    <row r="1517" spans="1:9" x14ac:dyDescent="0.25">
      <c r="A1517" s="1">
        <v>41043</v>
      </c>
      <c r="B1517" s="2" t="s">
        <v>55</v>
      </c>
      <c r="C1517">
        <v>111</v>
      </c>
      <c r="D1517">
        <f>YEAR(cukier[[#This Row],[Data]])</f>
        <v>2012</v>
      </c>
      <c r="E15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17" s="5">
        <f>cukier[[#This Row],[Cena z kg]]*cukier[[#This Row],[KG cukru]]</f>
        <v>249.75</v>
      </c>
      <c r="G1517">
        <f>IF(B1516=cukier[[#This Row],[NIP]],0,1)</f>
        <v>0</v>
      </c>
      <c r="H1517">
        <f>IF(cukier[[#This Row],[Czy ten sam]]=0,H1516+cukier[[#This Row],[KG cukru]],cukier[[#This Row],[KG cukru]])</f>
        <v>3661</v>
      </c>
      <c r="I15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11.100000000000001</v>
      </c>
    </row>
    <row r="1518" spans="1:9" x14ac:dyDescent="0.25">
      <c r="A1518" s="1">
        <v>41095</v>
      </c>
      <c r="B1518" s="2" t="s">
        <v>55</v>
      </c>
      <c r="C1518">
        <v>106</v>
      </c>
      <c r="D1518">
        <f>YEAR(cukier[[#This Row],[Data]])</f>
        <v>2012</v>
      </c>
      <c r="E15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18" s="5">
        <f>cukier[[#This Row],[Cena z kg]]*cukier[[#This Row],[KG cukru]]</f>
        <v>238.5</v>
      </c>
      <c r="G1518">
        <f>IF(B1517=cukier[[#This Row],[NIP]],0,1)</f>
        <v>0</v>
      </c>
      <c r="H1518">
        <f>IF(cukier[[#This Row],[Czy ten sam]]=0,H1517+cukier[[#This Row],[KG cukru]],cukier[[#This Row],[KG cukru]])</f>
        <v>3767</v>
      </c>
      <c r="I15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10.600000000000001</v>
      </c>
    </row>
    <row r="1519" spans="1:9" x14ac:dyDescent="0.25">
      <c r="A1519" s="1">
        <v>41124</v>
      </c>
      <c r="B1519" s="2" t="s">
        <v>55</v>
      </c>
      <c r="C1519">
        <v>170</v>
      </c>
      <c r="D1519">
        <f>YEAR(cukier[[#This Row],[Data]])</f>
        <v>2012</v>
      </c>
      <c r="E15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19" s="5">
        <f>cukier[[#This Row],[Cena z kg]]*cukier[[#This Row],[KG cukru]]</f>
        <v>382.5</v>
      </c>
      <c r="G1519">
        <f>IF(B1518=cukier[[#This Row],[NIP]],0,1)</f>
        <v>0</v>
      </c>
      <c r="H1519">
        <f>IF(cukier[[#This Row],[Czy ten sam]]=0,H1518+cukier[[#This Row],[KG cukru]],cukier[[#This Row],[KG cukru]])</f>
        <v>3937</v>
      </c>
      <c r="I15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</v>
      </c>
    </row>
    <row r="1520" spans="1:9" x14ac:dyDescent="0.25">
      <c r="A1520" s="1">
        <v>41137</v>
      </c>
      <c r="B1520" s="2" t="s">
        <v>55</v>
      </c>
      <c r="C1520">
        <v>64</v>
      </c>
      <c r="D1520">
        <f>YEAR(cukier[[#This Row],[Data]])</f>
        <v>2012</v>
      </c>
      <c r="E15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20" s="5">
        <f>cukier[[#This Row],[Cena z kg]]*cukier[[#This Row],[KG cukru]]</f>
        <v>144</v>
      </c>
      <c r="G1520">
        <f>IF(B1519=cukier[[#This Row],[NIP]],0,1)</f>
        <v>0</v>
      </c>
      <c r="H1520">
        <f>IF(cukier[[#This Row],[Czy ten sam]]=0,H1519+cukier[[#This Row],[KG cukru]],cukier[[#This Row],[KG cukru]])</f>
        <v>4001</v>
      </c>
      <c r="I15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6.4</v>
      </c>
    </row>
    <row r="1521" spans="1:9" x14ac:dyDescent="0.25">
      <c r="A1521" s="1">
        <v>41287</v>
      </c>
      <c r="B1521" s="2" t="s">
        <v>55</v>
      </c>
      <c r="C1521">
        <v>37</v>
      </c>
      <c r="D1521">
        <f>YEAR(cukier[[#This Row],[Data]])</f>
        <v>2013</v>
      </c>
      <c r="E15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521" s="5">
        <f>cukier[[#This Row],[Cena z kg]]*cukier[[#This Row],[KG cukru]]</f>
        <v>82.14</v>
      </c>
      <c r="G1521">
        <f>IF(B1520=cukier[[#This Row],[NIP]],0,1)</f>
        <v>0</v>
      </c>
      <c r="H1521">
        <f>IF(cukier[[#This Row],[Czy ten sam]]=0,H1520+cukier[[#This Row],[KG cukru]],cukier[[#This Row],[KG cukru]])</f>
        <v>4038</v>
      </c>
      <c r="I15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3.7</v>
      </c>
    </row>
    <row r="1522" spans="1:9" x14ac:dyDescent="0.25">
      <c r="A1522" s="1">
        <v>41668</v>
      </c>
      <c r="B1522" s="2" t="s">
        <v>55</v>
      </c>
      <c r="C1522">
        <v>118</v>
      </c>
      <c r="D1522">
        <f>YEAR(cukier[[#This Row],[Data]])</f>
        <v>2014</v>
      </c>
      <c r="E15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22" s="5">
        <f>cukier[[#This Row],[Cena z kg]]*cukier[[#This Row],[KG cukru]]</f>
        <v>263.14</v>
      </c>
      <c r="G1522">
        <f>IF(B1521=cukier[[#This Row],[NIP]],0,1)</f>
        <v>0</v>
      </c>
      <c r="H1522">
        <f>IF(cukier[[#This Row],[Czy ten sam]]=0,H1521+cukier[[#This Row],[KG cukru]],cukier[[#This Row],[KG cukru]])</f>
        <v>4156</v>
      </c>
      <c r="I15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11.8</v>
      </c>
    </row>
    <row r="1523" spans="1:9" x14ac:dyDescent="0.25">
      <c r="A1523" s="1">
        <v>41741</v>
      </c>
      <c r="B1523" s="2" t="s">
        <v>55</v>
      </c>
      <c r="C1523">
        <v>166</v>
      </c>
      <c r="D1523">
        <f>YEAR(cukier[[#This Row],[Data]])</f>
        <v>2014</v>
      </c>
      <c r="E15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23" s="5">
        <f>cukier[[#This Row],[Cena z kg]]*cukier[[#This Row],[KG cukru]]</f>
        <v>370.18</v>
      </c>
      <c r="G1523">
        <f>IF(B1522=cukier[[#This Row],[NIP]],0,1)</f>
        <v>0</v>
      </c>
      <c r="H1523">
        <f>IF(cukier[[#This Row],[Czy ten sam]]=0,H1522+cukier[[#This Row],[KG cukru]],cukier[[#This Row],[KG cukru]])</f>
        <v>4322</v>
      </c>
      <c r="I15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16.600000000000001</v>
      </c>
    </row>
    <row r="1524" spans="1:9" x14ac:dyDescent="0.25">
      <c r="A1524" s="1">
        <v>41743</v>
      </c>
      <c r="B1524" s="2" t="s">
        <v>55</v>
      </c>
      <c r="C1524">
        <v>121</v>
      </c>
      <c r="D1524">
        <f>YEAR(cukier[[#This Row],[Data]])</f>
        <v>2014</v>
      </c>
      <c r="E15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24" s="5">
        <f>cukier[[#This Row],[Cena z kg]]*cukier[[#This Row],[KG cukru]]</f>
        <v>269.83</v>
      </c>
      <c r="G1524">
        <f>IF(B1523=cukier[[#This Row],[NIP]],0,1)</f>
        <v>0</v>
      </c>
      <c r="H1524">
        <f>IF(cukier[[#This Row],[Czy ten sam]]=0,H1523+cukier[[#This Row],[KG cukru]],cukier[[#This Row],[KG cukru]])</f>
        <v>4443</v>
      </c>
      <c r="I15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12.100000000000001</v>
      </c>
    </row>
    <row r="1525" spans="1:9" x14ac:dyDescent="0.25">
      <c r="A1525" s="1">
        <v>41868</v>
      </c>
      <c r="B1525" s="2" t="s">
        <v>55</v>
      </c>
      <c r="C1525">
        <v>35</v>
      </c>
      <c r="D1525">
        <f>YEAR(cukier[[#This Row],[Data]])</f>
        <v>2014</v>
      </c>
      <c r="E15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25" s="5">
        <f>cukier[[#This Row],[Cena z kg]]*cukier[[#This Row],[KG cukru]]</f>
        <v>78.05</v>
      </c>
      <c r="G1525">
        <f>IF(B1524=cukier[[#This Row],[NIP]],0,1)</f>
        <v>0</v>
      </c>
      <c r="H1525">
        <f>IF(cukier[[#This Row],[Czy ten sam]]=0,H1524+cukier[[#This Row],[KG cukru]],cukier[[#This Row],[KG cukru]])</f>
        <v>4478</v>
      </c>
      <c r="I15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3.5</v>
      </c>
    </row>
    <row r="1526" spans="1:9" x14ac:dyDescent="0.25">
      <c r="A1526" s="1">
        <v>41945</v>
      </c>
      <c r="B1526" s="2" t="s">
        <v>55</v>
      </c>
      <c r="C1526">
        <v>171</v>
      </c>
      <c r="D1526">
        <f>YEAR(cukier[[#This Row],[Data]])</f>
        <v>2014</v>
      </c>
      <c r="E15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26" s="5">
        <f>cukier[[#This Row],[Cena z kg]]*cukier[[#This Row],[KG cukru]]</f>
        <v>381.33</v>
      </c>
      <c r="G1526">
        <f>IF(B1525=cukier[[#This Row],[NIP]],0,1)</f>
        <v>0</v>
      </c>
      <c r="H1526">
        <f>IF(cukier[[#This Row],[Czy ten sam]]=0,H1525+cukier[[#This Row],[KG cukru]],cukier[[#This Row],[KG cukru]])</f>
        <v>4649</v>
      </c>
      <c r="I15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17.100000000000001</v>
      </c>
    </row>
    <row r="1527" spans="1:9" x14ac:dyDescent="0.25">
      <c r="A1527" s="1">
        <v>41950</v>
      </c>
      <c r="B1527" s="2" t="s">
        <v>55</v>
      </c>
      <c r="C1527">
        <v>179</v>
      </c>
      <c r="D1527">
        <f>YEAR(cukier[[#This Row],[Data]])</f>
        <v>2014</v>
      </c>
      <c r="E15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27" s="5">
        <f>cukier[[#This Row],[Cena z kg]]*cukier[[#This Row],[KG cukru]]</f>
        <v>399.17</v>
      </c>
      <c r="G1527">
        <f>IF(B1526=cukier[[#This Row],[NIP]],0,1)</f>
        <v>0</v>
      </c>
      <c r="H1527">
        <f>IF(cukier[[#This Row],[Czy ten sam]]=0,H1526+cukier[[#This Row],[KG cukru]],cukier[[#This Row],[KG cukru]])</f>
        <v>4828</v>
      </c>
      <c r="I15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17.900000000000002</v>
      </c>
    </row>
    <row r="1528" spans="1:9" x14ac:dyDescent="0.25">
      <c r="A1528" s="1">
        <v>41992</v>
      </c>
      <c r="B1528" s="2" t="s">
        <v>55</v>
      </c>
      <c r="C1528">
        <v>98</v>
      </c>
      <c r="D1528">
        <f>YEAR(cukier[[#This Row],[Data]])</f>
        <v>2014</v>
      </c>
      <c r="E15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28" s="5">
        <f>cukier[[#This Row],[Cena z kg]]*cukier[[#This Row],[KG cukru]]</f>
        <v>218.54</v>
      </c>
      <c r="G1528">
        <f>IF(B1527=cukier[[#This Row],[NIP]],0,1)</f>
        <v>0</v>
      </c>
      <c r="H1528">
        <f>IF(cukier[[#This Row],[Czy ten sam]]=0,H1527+cukier[[#This Row],[KG cukru]],cukier[[#This Row],[KG cukru]])</f>
        <v>4926</v>
      </c>
      <c r="I15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9.8000000000000007</v>
      </c>
    </row>
    <row r="1529" spans="1:9" x14ac:dyDescent="0.25">
      <c r="A1529" s="1">
        <v>39582</v>
      </c>
      <c r="B1529" s="2" t="s">
        <v>167</v>
      </c>
      <c r="C1529">
        <v>19</v>
      </c>
      <c r="D1529">
        <f>YEAR(cukier[[#This Row],[Data]])</f>
        <v>2008</v>
      </c>
      <c r="E15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29" s="5">
        <f>cukier[[#This Row],[Cena z kg]]*cukier[[#This Row],[KG cukru]]</f>
        <v>40.85</v>
      </c>
      <c r="G1529">
        <f>IF(B1528=cukier[[#This Row],[NIP]],0,1)</f>
        <v>1</v>
      </c>
      <c r="H1529">
        <f>IF(cukier[[#This Row],[Czy ten sam]]=0,H1528+cukier[[#This Row],[KG cukru]],cukier[[#This Row],[KG cukru]])</f>
        <v>19</v>
      </c>
      <c r="I15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0" spans="1:9" x14ac:dyDescent="0.25">
      <c r="A1530" s="1">
        <v>41492</v>
      </c>
      <c r="B1530" s="2" t="s">
        <v>167</v>
      </c>
      <c r="C1530">
        <v>2</v>
      </c>
      <c r="D1530">
        <f>YEAR(cukier[[#This Row],[Data]])</f>
        <v>2013</v>
      </c>
      <c r="E15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530" s="5">
        <f>cukier[[#This Row],[Cena z kg]]*cukier[[#This Row],[KG cukru]]</f>
        <v>4.4400000000000004</v>
      </c>
      <c r="G1530">
        <f>IF(B1529=cukier[[#This Row],[NIP]],0,1)</f>
        <v>0</v>
      </c>
      <c r="H1530">
        <f>IF(cukier[[#This Row],[Czy ten sam]]=0,H1529+cukier[[#This Row],[KG cukru]],cukier[[#This Row],[KG cukru]])</f>
        <v>21</v>
      </c>
      <c r="I15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1" spans="1:9" x14ac:dyDescent="0.25">
      <c r="A1531" s="1">
        <v>41994</v>
      </c>
      <c r="B1531" s="2" t="s">
        <v>167</v>
      </c>
      <c r="C1531">
        <v>3</v>
      </c>
      <c r="D1531">
        <f>YEAR(cukier[[#This Row],[Data]])</f>
        <v>2014</v>
      </c>
      <c r="E15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31" s="5">
        <f>cukier[[#This Row],[Cena z kg]]*cukier[[#This Row],[KG cukru]]</f>
        <v>6.6899999999999995</v>
      </c>
      <c r="G1531">
        <f>IF(B1530=cukier[[#This Row],[NIP]],0,1)</f>
        <v>0</v>
      </c>
      <c r="H1531">
        <f>IF(cukier[[#This Row],[Czy ten sam]]=0,H1530+cukier[[#This Row],[KG cukru]],cukier[[#This Row],[KG cukru]])</f>
        <v>24</v>
      </c>
      <c r="I15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2" spans="1:9" x14ac:dyDescent="0.25">
      <c r="A1532" s="1">
        <v>38907</v>
      </c>
      <c r="B1532" s="2" t="s">
        <v>117</v>
      </c>
      <c r="C1532">
        <v>9</v>
      </c>
      <c r="D1532">
        <f>YEAR(cukier[[#This Row],[Data]])</f>
        <v>2006</v>
      </c>
      <c r="E15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532" s="5">
        <f>cukier[[#This Row],[Cena z kg]]*cukier[[#This Row],[KG cukru]]</f>
        <v>18.45</v>
      </c>
      <c r="G1532">
        <f>IF(B1531=cukier[[#This Row],[NIP]],0,1)</f>
        <v>1</v>
      </c>
      <c r="H1532">
        <f>IF(cukier[[#This Row],[Czy ten sam]]=0,H1531+cukier[[#This Row],[KG cukru]],cukier[[#This Row],[KG cukru]])</f>
        <v>9</v>
      </c>
      <c r="I15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3" spans="1:9" x14ac:dyDescent="0.25">
      <c r="A1533" s="1">
        <v>38606</v>
      </c>
      <c r="B1533" s="2" t="s">
        <v>79</v>
      </c>
      <c r="C1533">
        <v>13</v>
      </c>
      <c r="D1533">
        <f>YEAR(cukier[[#This Row],[Data]])</f>
        <v>2005</v>
      </c>
      <c r="E15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533" s="5">
        <f>cukier[[#This Row],[Cena z kg]]*cukier[[#This Row],[KG cukru]]</f>
        <v>26</v>
      </c>
      <c r="G1533">
        <f>IF(B1532=cukier[[#This Row],[NIP]],0,1)</f>
        <v>1</v>
      </c>
      <c r="H1533">
        <f>IF(cukier[[#This Row],[Czy ten sam]]=0,H1532+cukier[[#This Row],[KG cukru]],cukier[[#This Row],[KG cukru]])</f>
        <v>13</v>
      </c>
      <c r="I15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4" spans="1:9" x14ac:dyDescent="0.25">
      <c r="A1534" s="1">
        <v>39029</v>
      </c>
      <c r="B1534" s="2" t="s">
        <v>79</v>
      </c>
      <c r="C1534">
        <v>10</v>
      </c>
      <c r="D1534">
        <f>YEAR(cukier[[#This Row],[Data]])</f>
        <v>2006</v>
      </c>
      <c r="E15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534" s="5">
        <f>cukier[[#This Row],[Cena z kg]]*cukier[[#This Row],[KG cukru]]</f>
        <v>20.5</v>
      </c>
      <c r="G1534">
        <f>IF(B1533=cukier[[#This Row],[NIP]],0,1)</f>
        <v>0</v>
      </c>
      <c r="H1534">
        <f>IF(cukier[[#This Row],[Czy ten sam]]=0,H1533+cukier[[#This Row],[KG cukru]],cukier[[#This Row],[KG cukru]])</f>
        <v>23</v>
      </c>
      <c r="I15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5" spans="1:9" x14ac:dyDescent="0.25">
      <c r="A1535" s="1">
        <v>39499</v>
      </c>
      <c r="B1535" s="2" t="s">
        <v>79</v>
      </c>
      <c r="C1535">
        <v>12</v>
      </c>
      <c r="D1535">
        <f>YEAR(cukier[[#This Row],[Data]])</f>
        <v>2008</v>
      </c>
      <c r="E15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35" s="5">
        <f>cukier[[#This Row],[Cena z kg]]*cukier[[#This Row],[KG cukru]]</f>
        <v>25.799999999999997</v>
      </c>
      <c r="G1535">
        <f>IF(B1534=cukier[[#This Row],[NIP]],0,1)</f>
        <v>0</v>
      </c>
      <c r="H1535">
        <f>IF(cukier[[#This Row],[Czy ten sam]]=0,H1534+cukier[[#This Row],[KG cukru]],cukier[[#This Row],[KG cukru]])</f>
        <v>35</v>
      </c>
      <c r="I15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6" spans="1:9" x14ac:dyDescent="0.25">
      <c r="A1536" s="1">
        <v>41104</v>
      </c>
      <c r="B1536" s="2" t="s">
        <v>79</v>
      </c>
      <c r="C1536">
        <v>10</v>
      </c>
      <c r="D1536">
        <f>YEAR(cukier[[#This Row],[Data]])</f>
        <v>2012</v>
      </c>
      <c r="E15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36" s="5">
        <f>cukier[[#This Row],[Cena z kg]]*cukier[[#This Row],[KG cukru]]</f>
        <v>22.5</v>
      </c>
      <c r="G1536">
        <f>IF(B1535=cukier[[#This Row],[NIP]],0,1)</f>
        <v>0</v>
      </c>
      <c r="H1536">
        <f>IF(cukier[[#This Row],[Czy ten sam]]=0,H1535+cukier[[#This Row],[KG cukru]],cukier[[#This Row],[KG cukru]])</f>
        <v>45</v>
      </c>
      <c r="I15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7" spans="1:9" x14ac:dyDescent="0.25">
      <c r="A1537" s="1">
        <v>41817</v>
      </c>
      <c r="B1537" s="2" t="s">
        <v>79</v>
      </c>
      <c r="C1537">
        <v>11</v>
      </c>
      <c r="D1537">
        <f>YEAR(cukier[[#This Row],[Data]])</f>
        <v>2014</v>
      </c>
      <c r="E15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37" s="5">
        <f>cukier[[#This Row],[Cena z kg]]*cukier[[#This Row],[KG cukru]]</f>
        <v>24.53</v>
      </c>
      <c r="G1537">
        <f>IF(B1536=cukier[[#This Row],[NIP]],0,1)</f>
        <v>0</v>
      </c>
      <c r="H1537">
        <f>IF(cukier[[#This Row],[Czy ten sam]]=0,H1536+cukier[[#This Row],[KG cukru]],cukier[[#This Row],[KG cukru]])</f>
        <v>56</v>
      </c>
      <c r="I15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8" spans="1:9" x14ac:dyDescent="0.25">
      <c r="A1538" s="1">
        <v>39957</v>
      </c>
      <c r="B1538" s="2" t="s">
        <v>187</v>
      </c>
      <c r="C1538">
        <v>13</v>
      </c>
      <c r="D1538">
        <f>YEAR(cukier[[#This Row],[Data]])</f>
        <v>2009</v>
      </c>
      <c r="E15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38" s="5">
        <f>cukier[[#This Row],[Cena z kg]]*cukier[[#This Row],[KG cukru]]</f>
        <v>27.689999999999998</v>
      </c>
      <c r="G1538">
        <f>IF(B1537=cukier[[#This Row],[NIP]],0,1)</f>
        <v>1</v>
      </c>
      <c r="H1538">
        <f>IF(cukier[[#This Row],[Czy ten sam]]=0,H1537+cukier[[#This Row],[KG cukru]],cukier[[#This Row],[KG cukru]])</f>
        <v>13</v>
      </c>
      <c r="I15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39" spans="1:9" x14ac:dyDescent="0.25">
      <c r="A1539" s="1">
        <v>41012</v>
      </c>
      <c r="B1539" s="2" t="s">
        <v>187</v>
      </c>
      <c r="C1539">
        <v>3</v>
      </c>
      <c r="D1539">
        <f>YEAR(cukier[[#This Row],[Data]])</f>
        <v>2012</v>
      </c>
      <c r="E15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39" s="5">
        <f>cukier[[#This Row],[Cena z kg]]*cukier[[#This Row],[KG cukru]]</f>
        <v>6.75</v>
      </c>
      <c r="G1539">
        <f>IF(B1538=cukier[[#This Row],[NIP]],0,1)</f>
        <v>0</v>
      </c>
      <c r="H1539">
        <f>IF(cukier[[#This Row],[Czy ten sam]]=0,H1538+cukier[[#This Row],[KG cukru]],cukier[[#This Row],[KG cukru]])</f>
        <v>16</v>
      </c>
      <c r="I15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0" spans="1:9" x14ac:dyDescent="0.25">
      <c r="A1540" s="1">
        <v>39474</v>
      </c>
      <c r="B1540" s="2" t="s">
        <v>154</v>
      </c>
      <c r="C1540">
        <v>6</v>
      </c>
      <c r="D1540">
        <f>YEAR(cukier[[#This Row],[Data]])</f>
        <v>2008</v>
      </c>
      <c r="E15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40" s="5">
        <f>cukier[[#This Row],[Cena z kg]]*cukier[[#This Row],[KG cukru]]</f>
        <v>12.899999999999999</v>
      </c>
      <c r="G1540">
        <f>IF(B1539=cukier[[#This Row],[NIP]],0,1)</f>
        <v>1</v>
      </c>
      <c r="H1540">
        <f>IF(cukier[[#This Row],[Czy ten sam]]=0,H1539+cukier[[#This Row],[KG cukru]],cukier[[#This Row],[KG cukru]])</f>
        <v>6</v>
      </c>
      <c r="I15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1" spans="1:9" x14ac:dyDescent="0.25">
      <c r="A1541" s="1">
        <v>41195</v>
      </c>
      <c r="B1541" s="2" t="s">
        <v>154</v>
      </c>
      <c r="C1541">
        <v>11</v>
      </c>
      <c r="D1541">
        <f>YEAR(cukier[[#This Row],[Data]])</f>
        <v>2012</v>
      </c>
      <c r="E15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41" s="5">
        <f>cukier[[#This Row],[Cena z kg]]*cukier[[#This Row],[KG cukru]]</f>
        <v>24.75</v>
      </c>
      <c r="G1541">
        <f>IF(B1540=cukier[[#This Row],[NIP]],0,1)</f>
        <v>0</v>
      </c>
      <c r="H1541">
        <f>IF(cukier[[#This Row],[Czy ten sam]]=0,H1540+cukier[[#This Row],[KG cukru]],cukier[[#This Row],[KG cukru]])</f>
        <v>17</v>
      </c>
      <c r="I15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2" spans="1:9" x14ac:dyDescent="0.25">
      <c r="A1542" s="1">
        <v>41447</v>
      </c>
      <c r="B1542" s="2" t="s">
        <v>154</v>
      </c>
      <c r="C1542">
        <v>9</v>
      </c>
      <c r="D1542">
        <f>YEAR(cukier[[#This Row],[Data]])</f>
        <v>2013</v>
      </c>
      <c r="E15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542" s="5">
        <f>cukier[[#This Row],[Cena z kg]]*cukier[[#This Row],[KG cukru]]</f>
        <v>19.98</v>
      </c>
      <c r="G1542">
        <f>IF(B1541=cukier[[#This Row],[NIP]],0,1)</f>
        <v>0</v>
      </c>
      <c r="H1542">
        <f>IF(cukier[[#This Row],[Czy ten sam]]=0,H1541+cukier[[#This Row],[KG cukru]],cukier[[#This Row],[KG cukru]])</f>
        <v>26</v>
      </c>
      <c r="I15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3" spans="1:9" x14ac:dyDescent="0.25">
      <c r="A1543" s="1">
        <v>41545</v>
      </c>
      <c r="B1543" s="2" t="s">
        <v>154</v>
      </c>
      <c r="C1543">
        <v>4</v>
      </c>
      <c r="D1543">
        <f>YEAR(cukier[[#This Row],[Data]])</f>
        <v>2013</v>
      </c>
      <c r="E15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543" s="5">
        <f>cukier[[#This Row],[Cena z kg]]*cukier[[#This Row],[KG cukru]]</f>
        <v>8.8800000000000008</v>
      </c>
      <c r="G1543">
        <f>IF(B1542=cukier[[#This Row],[NIP]],0,1)</f>
        <v>0</v>
      </c>
      <c r="H1543">
        <f>IF(cukier[[#This Row],[Czy ten sam]]=0,H1542+cukier[[#This Row],[KG cukru]],cukier[[#This Row],[KG cukru]])</f>
        <v>30</v>
      </c>
      <c r="I15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4" spans="1:9" x14ac:dyDescent="0.25">
      <c r="A1544" s="1">
        <v>38585</v>
      </c>
      <c r="B1544" s="2" t="s">
        <v>73</v>
      </c>
      <c r="C1544">
        <v>18</v>
      </c>
      <c r="D1544">
        <f>YEAR(cukier[[#This Row],[Data]])</f>
        <v>2005</v>
      </c>
      <c r="E15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544" s="5">
        <f>cukier[[#This Row],[Cena z kg]]*cukier[[#This Row],[KG cukru]]</f>
        <v>36</v>
      </c>
      <c r="G1544">
        <f>IF(B1543=cukier[[#This Row],[NIP]],0,1)</f>
        <v>1</v>
      </c>
      <c r="H1544">
        <f>IF(cukier[[#This Row],[Czy ten sam]]=0,H1543+cukier[[#This Row],[KG cukru]],cukier[[#This Row],[KG cukru]])</f>
        <v>18</v>
      </c>
      <c r="I15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5" spans="1:9" x14ac:dyDescent="0.25">
      <c r="A1545" s="1">
        <v>39495</v>
      </c>
      <c r="B1545" s="2" t="s">
        <v>156</v>
      </c>
      <c r="C1545">
        <v>5</v>
      </c>
      <c r="D1545">
        <f>YEAR(cukier[[#This Row],[Data]])</f>
        <v>2008</v>
      </c>
      <c r="E15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45" s="5">
        <f>cukier[[#This Row],[Cena z kg]]*cukier[[#This Row],[KG cukru]]</f>
        <v>10.75</v>
      </c>
      <c r="G1545">
        <f>IF(B1544=cukier[[#This Row],[NIP]],0,1)</f>
        <v>1</v>
      </c>
      <c r="H1545">
        <f>IF(cukier[[#This Row],[Czy ten sam]]=0,H1544+cukier[[#This Row],[KG cukru]],cukier[[#This Row],[KG cukru]])</f>
        <v>5</v>
      </c>
      <c r="I15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6" spans="1:9" x14ac:dyDescent="0.25">
      <c r="A1546" s="1">
        <v>40349</v>
      </c>
      <c r="B1546" s="2" t="s">
        <v>156</v>
      </c>
      <c r="C1546">
        <v>6</v>
      </c>
      <c r="D1546">
        <f>YEAR(cukier[[#This Row],[Data]])</f>
        <v>2010</v>
      </c>
      <c r="E15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546" s="5">
        <f>cukier[[#This Row],[Cena z kg]]*cukier[[#This Row],[KG cukru]]</f>
        <v>12.600000000000001</v>
      </c>
      <c r="G1546">
        <f>IF(B1545=cukier[[#This Row],[NIP]],0,1)</f>
        <v>0</v>
      </c>
      <c r="H1546">
        <f>IF(cukier[[#This Row],[Czy ten sam]]=0,H1545+cukier[[#This Row],[KG cukru]],cukier[[#This Row],[KG cukru]])</f>
        <v>11</v>
      </c>
      <c r="I15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7" spans="1:9" x14ac:dyDescent="0.25">
      <c r="A1547" s="1">
        <v>40533</v>
      </c>
      <c r="B1547" s="2" t="s">
        <v>156</v>
      </c>
      <c r="C1547">
        <v>4</v>
      </c>
      <c r="D1547">
        <f>YEAR(cukier[[#This Row],[Data]])</f>
        <v>2010</v>
      </c>
      <c r="E15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547" s="5">
        <f>cukier[[#This Row],[Cena z kg]]*cukier[[#This Row],[KG cukru]]</f>
        <v>8.4</v>
      </c>
      <c r="G1547">
        <f>IF(B1546=cukier[[#This Row],[NIP]],0,1)</f>
        <v>0</v>
      </c>
      <c r="H1547">
        <f>IF(cukier[[#This Row],[Czy ten sam]]=0,H1546+cukier[[#This Row],[KG cukru]],cukier[[#This Row],[KG cukru]])</f>
        <v>15</v>
      </c>
      <c r="I15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8" spans="1:9" x14ac:dyDescent="0.25">
      <c r="A1548" s="1">
        <v>41719</v>
      </c>
      <c r="B1548" s="2" t="s">
        <v>156</v>
      </c>
      <c r="C1548">
        <v>16</v>
      </c>
      <c r="D1548">
        <f>YEAR(cukier[[#This Row],[Data]])</f>
        <v>2014</v>
      </c>
      <c r="E15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48" s="5">
        <f>cukier[[#This Row],[Cena z kg]]*cukier[[#This Row],[KG cukru]]</f>
        <v>35.68</v>
      </c>
      <c r="G1548">
        <f>IF(B1547=cukier[[#This Row],[NIP]],0,1)</f>
        <v>0</v>
      </c>
      <c r="H1548">
        <f>IF(cukier[[#This Row],[Czy ten sam]]=0,H1547+cukier[[#This Row],[KG cukru]],cukier[[#This Row],[KG cukru]])</f>
        <v>31</v>
      </c>
      <c r="I15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49" spans="1:9" x14ac:dyDescent="0.25">
      <c r="A1549" s="1">
        <v>39526</v>
      </c>
      <c r="B1549" s="2" t="s">
        <v>164</v>
      </c>
      <c r="C1549">
        <v>19</v>
      </c>
      <c r="D1549">
        <f>YEAR(cukier[[#This Row],[Data]])</f>
        <v>2008</v>
      </c>
      <c r="E15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49" s="5">
        <f>cukier[[#This Row],[Cena z kg]]*cukier[[#This Row],[KG cukru]]</f>
        <v>40.85</v>
      </c>
      <c r="G1549">
        <f>IF(B1548=cukier[[#This Row],[NIP]],0,1)</f>
        <v>1</v>
      </c>
      <c r="H1549">
        <f>IF(cukier[[#This Row],[Czy ten sam]]=0,H1548+cukier[[#This Row],[KG cukru]],cukier[[#This Row],[KG cukru]])</f>
        <v>19</v>
      </c>
      <c r="I15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50" spans="1:9" x14ac:dyDescent="0.25">
      <c r="A1550" s="1">
        <v>40810</v>
      </c>
      <c r="B1550" s="2" t="s">
        <v>164</v>
      </c>
      <c r="C1550">
        <v>8</v>
      </c>
      <c r="D1550">
        <f>YEAR(cukier[[#This Row],[Data]])</f>
        <v>2011</v>
      </c>
      <c r="E15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50" s="5">
        <f>cukier[[#This Row],[Cena z kg]]*cukier[[#This Row],[KG cukru]]</f>
        <v>17.600000000000001</v>
      </c>
      <c r="G1550">
        <f>IF(B1549=cukier[[#This Row],[NIP]],0,1)</f>
        <v>0</v>
      </c>
      <c r="H1550">
        <f>IF(cukier[[#This Row],[Czy ten sam]]=0,H1549+cukier[[#This Row],[KG cukru]],cukier[[#This Row],[KG cukru]])</f>
        <v>27</v>
      </c>
      <c r="I15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51" spans="1:9" x14ac:dyDescent="0.25">
      <c r="A1551" s="1">
        <v>41060</v>
      </c>
      <c r="B1551" s="2" t="s">
        <v>164</v>
      </c>
      <c r="C1551">
        <v>12</v>
      </c>
      <c r="D1551">
        <f>YEAR(cukier[[#This Row],[Data]])</f>
        <v>2012</v>
      </c>
      <c r="E15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51" s="5">
        <f>cukier[[#This Row],[Cena z kg]]*cukier[[#This Row],[KG cukru]]</f>
        <v>27</v>
      </c>
      <c r="G1551">
        <f>IF(B1550=cukier[[#This Row],[NIP]],0,1)</f>
        <v>0</v>
      </c>
      <c r="H1551">
        <f>IF(cukier[[#This Row],[Czy ten sam]]=0,H1550+cukier[[#This Row],[KG cukru]],cukier[[#This Row],[KG cukru]])</f>
        <v>39</v>
      </c>
      <c r="I15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52" spans="1:9" x14ac:dyDescent="0.25">
      <c r="A1552" s="1">
        <v>38708</v>
      </c>
      <c r="B1552" s="2" t="s">
        <v>91</v>
      </c>
      <c r="C1552">
        <v>17</v>
      </c>
      <c r="D1552">
        <f>YEAR(cukier[[#This Row],[Data]])</f>
        <v>2005</v>
      </c>
      <c r="E15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552" s="5">
        <f>cukier[[#This Row],[Cena z kg]]*cukier[[#This Row],[KG cukru]]</f>
        <v>34</v>
      </c>
      <c r="G1552">
        <f>IF(B1551=cukier[[#This Row],[NIP]],0,1)</f>
        <v>1</v>
      </c>
      <c r="H1552">
        <f>IF(cukier[[#This Row],[Czy ten sam]]=0,H1551+cukier[[#This Row],[KG cukru]],cukier[[#This Row],[KG cukru]])</f>
        <v>17</v>
      </c>
      <c r="I15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53" spans="1:9" x14ac:dyDescent="0.25">
      <c r="A1553" s="1">
        <v>41083</v>
      </c>
      <c r="B1553" s="2" t="s">
        <v>91</v>
      </c>
      <c r="C1553">
        <v>19</v>
      </c>
      <c r="D1553">
        <f>YEAR(cukier[[#This Row],[Data]])</f>
        <v>2012</v>
      </c>
      <c r="E15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53" s="5">
        <f>cukier[[#This Row],[Cena z kg]]*cukier[[#This Row],[KG cukru]]</f>
        <v>42.75</v>
      </c>
      <c r="G1553">
        <f>IF(B1552=cukier[[#This Row],[NIP]],0,1)</f>
        <v>0</v>
      </c>
      <c r="H1553">
        <f>IF(cukier[[#This Row],[Czy ten sam]]=0,H1552+cukier[[#This Row],[KG cukru]],cukier[[#This Row],[KG cukru]])</f>
        <v>36</v>
      </c>
      <c r="I15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54" spans="1:9" x14ac:dyDescent="0.25">
      <c r="A1554" s="1">
        <v>39278</v>
      </c>
      <c r="B1554" s="2" t="s">
        <v>145</v>
      </c>
      <c r="C1554">
        <v>3</v>
      </c>
      <c r="D1554">
        <f>YEAR(cukier[[#This Row],[Data]])</f>
        <v>2007</v>
      </c>
      <c r="E15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554" s="5">
        <f>cukier[[#This Row],[Cena z kg]]*cukier[[#This Row],[KG cukru]]</f>
        <v>6.27</v>
      </c>
      <c r="G1554">
        <f>IF(B1553=cukier[[#This Row],[NIP]],0,1)</f>
        <v>1</v>
      </c>
      <c r="H1554">
        <f>IF(cukier[[#This Row],[Czy ten sam]]=0,H1553+cukier[[#This Row],[KG cukru]],cukier[[#This Row],[KG cukru]])</f>
        <v>3</v>
      </c>
      <c r="I15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55" spans="1:9" x14ac:dyDescent="0.25">
      <c r="A1555" s="1">
        <v>39937</v>
      </c>
      <c r="B1555" s="2" t="s">
        <v>145</v>
      </c>
      <c r="C1555">
        <v>1</v>
      </c>
      <c r="D1555">
        <f>YEAR(cukier[[#This Row],[Data]])</f>
        <v>2009</v>
      </c>
      <c r="E15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55" s="5">
        <f>cukier[[#This Row],[Cena z kg]]*cukier[[#This Row],[KG cukru]]</f>
        <v>2.13</v>
      </c>
      <c r="G1555">
        <f>IF(B1554=cukier[[#This Row],[NIP]],0,1)</f>
        <v>0</v>
      </c>
      <c r="H1555">
        <f>IF(cukier[[#This Row],[Czy ten sam]]=0,H1554+cukier[[#This Row],[KG cukru]],cukier[[#This Row],[KG cukru]])</f>
        <v>4</v>
      </c>
      <c r="I15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56" spans="1:9" x14ac:dyDescent="0.25">
      <c r="A1556" s="1">
        <v>40009</v>
      </c>
      <c r="B1556" s="2" t="s">
        <v>145</v>
      </c>
      <c r="C1556">
        <v>10</v>
      </c>
      <c r="D1556">
        <f>YEAR(cukier[[#This Row],[Data]])</f>
        <v>2009</v>
      </c>
      <c r="E15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56" s="5">
        <f>cukier[[#This Row],[Cena z kg]]*cukier[[#This Row],[KG cukru]]</f>
        <v>21.299999999999997</v>
      </c>
      <c r="G1556">
        <f>IF(B1555=cukier[[#This Row],[NIP]],0,1)</f>
        <v>0</v>
      </c>
      <c r="H1556">
        <f>IF(cukier[[#This Row],[Czy ten sam]]=0,H1555+cukier[[#This Row],[KG cukru]],cukier[[#This Row],[KG cukru]])</f>
        <v>14</v>
      </c>
      <c r="I15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57" spans="1:9" x14ac:dyDescent="0.25">
      <c r="A1557" s="1">
        <v>38416</v>
      </c>
      <c r="B1557" s="2" t="s">
        <v>26</v>
      </c>
      <c r="C1557">
        <v>48</v>
      </c>
      <c r="D1557">
        <f>YEAR(cukier[[#This Row],[Data]])</f>
        <v>2005</v>
      </c>
      <c r="E15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557" s="5">
        <f>cukier[[#This Row],[Cena z kg]]*cukier[[#This Row],[KG cukru]]</f>
        <v>96</v>
      </c>
      <c r="G1557">
        <f>IF(B1556=cukier[[#This Row],[NIP]],0,1)</f>
        <v>1</v>
      </c>
      <c r="H1557">
        <f>IF(cukier[[#This Row],[Czy ten sam]]=0,H1556+cukier[[#This Row],[KG cukru]],cukier[[#This Row],[KG cukru]])</f>
        <v>48</v>
      </c>
      <c r="I15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58" spans="1:9" x14ac:dyDescent="0.25">
      <c r="A1558" s="1">
        <v>38780</v>
      </c>
      <c r="B1558" s="2" t="s">
        <v>26</v>
      </c>
      <c r="C1558">
        <v>80</v>
      </c>
      <c r="D1558">
        <f>YEAR(cukier[[#This Row],[Data]])</f>
        <v>2006</v>
      </c>
      <c r="E15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558" s="5">
        <f>cukier[[#This Row],[Cena z kg]]*cukier[[#This Row],[KG cukru]]</f>
        <v>164</v>
      </c>
      <c r="G1558">
        <f>IF(B1557=cukier[[#This Row],[NIP]],0,1)</f>
        <v>0</v>
      </c>
      <c r="H1558">
        <f>IF(cukier[[#This Row],[Czy ten sam]]=0,H1557+cukier[[#This Row],[KG cukru]],cukier[[#This Row],[KG cukru]])</f>
        <v>128</v>
      </c>
      <c r="I15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</v>
      </c>
    </row>
    <row r="1559" spans="1:9" x14ac:dyDescent="0.25">
      <c r="A1559" s="1">
        <v>38950</v>
      </c>
      <c r="B1559" s="2" t="s">
        <v>26</v>
      </c>
      <c r="C1559">
        <v>179</v>
      </c>
      <c r="D1559">
        <f>YEAR(cukier[[#This Row],[Data]])</f>
        <v>2006</v>
      </c>
      <c r="E15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559" s="5">
        <f>cukier[[#This Row],[Cena z kg]]*cukier[[#This Row],[KG cukru]]</f>
        <v>366.95</v>
      </c>
      <c r="G1559">
        <f>IF(B1558=cukier[[#This Row],[NIP]],0,1)</f>
        <v>0</v>
      </c>
      <c r="H1559">
        <f>IF(cukier[[#This Row],[Czy ten sam]]=0,H1558+cukier[[#This Row],[KG cukru]],cukier[[#This Row],[KG cukru]])</f>
        <v>307</v>
      </c>
      <c r="I15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8.9500000000000011</v>
      </c>
    </row>
    <row r="1560" spans="1:9" x14ac:dyDescent="0.25">
      <c r="A1560" s="1">
        <v>39579</v>
      </c>
      <c r="B1560" s="2" t="s">
        <v>26</v>
      </c>
      <c r="C1560">
        <v>181</v>
      </c>
      <c r="D1560">
        <f>YEAR(cukier[[#This Row],[Data]])</f>
        <v>2008</v>
      </c>
      <c r="E15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60" s="5">
        <f>cukier[[#This Row],[Cena z kg]]*cukier[[#This Row],[KG cukru]]</f>
        <v>389.15</v>
      </c>
      <c r="G1560">
        <f>IF(B1559=cukier[[#This Row],[NIP]],0,1)</f>
        <v>0</v>
      </c>
      <c r="H1560">
        <f>IF(cukier[[#This Row],[Czy ten sam]]=0,H1559+cukier[[#This Row],[KG cukru]],cukier[[#This Row],[KG cukru]])</f>
        <v>488</v>
      </c>
      <c r="I15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9.0500000000000007</v>
      </c>
    </row>
    <row r="1561" spans="1:9" x14ac:dyDescent="0.25">
      <c r="A1561" s="1">
        <v>40019</v>
      </c>
      <c r="B1561" s="2" t="s">
        <v>26</v>
      </c>
      <c r="C1561">
        <v>148</v>
      </c>
      <c r="D1561">
        <f>YEAR(cukier[[#This Row],[Data]])</f>
        <v>2009</v>
      </c>
      <c r="E15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61" s="5">
        <f>cukier[[#This Row],[Cena z kg]]*cukier[[#This Row],[KG cukru]]</f>
        <v>315.24</v>
      </c>
      <c r="G1561">
        <f>IF(B1560=cukier[[#This Row],[NIP]],0,1)</f>
        <v>0</v>
      </c>
      <c r="H1561">
        <f>IF(cukier[[#This Row],[Czy ten sam]]=0,H1560+cukier[[#This Row],[KG cukru]],cukier[[#This Row],[KG cukru]])</f>
        <v>636</v>
      </c>
      <c r="I15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7.4</v>
      </c>
    </row>
    <row r="1562" spans="1:9" x14ac:dyDescent="0.25">
      <c r="A1562" s="1">
        <v>40444</v>
      </c>
      <c r="B1562" s="2" t="s">
        <v>26</v>
      </c>
      <c r="C1562">
        <v>38</v>
      </c>
      <c r="D1562">
        <f>YEAR(cukier[[#This Row],[Data]])</f>
        <v>2010</v>
      </c>
      <c r="E15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562" s="5">
        <f>cukier[[#This Row],[Cena z kg]]*cukier[[#This Row],[KG cukru]]</f>
        <v>79.8</v>
      </c>
      <c r="G1562">
        <f>IF(B1561=cukier[[#This Row],[NIP]],0,1)</f>
        <v>0</v>
      </c>
      <c r="H1562">
        <f>IF(cukier[[#This Row],[Czy ten sam]]=0,H1561+cukier[[#This Row],[KG cukru]],cukier[[#This Row],[KG cukru]])</f>
        <v>674</v>
      </c>
      <c r="I15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1.9000000000000001</v>
      </c>
    </row>
    <row r="1563" spans="1:9" x14ac:dyDescent="0.25">
      <c r="A1563" s="1">
        <v>40554</v>
      </c>
      <c r="B1563" s="2" t="s">
        <v>26</v>
      </c>
      <c r="C1563">
        <v>187</v>
      </c>
      <c r="D1563">
        <f>YEAR(cukier[[#This Row],[Data]])</f>
        <v>2011</v>
      </c>
      <c r="E15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63" s="5">
        <f>cukier[[#This Row],[Cena z kg]]*cukier[[#This Row],[KG cukru]]</f>
        <v>411.40000000000003</v>
      </c>
      <c r="G1563">
        <f>IF(B1562=cukier[[#This Row],[NIP]],0,1)</f>
        <v>0</v>
      </c>
      <c r="H1563">
        <f>IF(cukier[[#This Row],[Czy ten sam]]=0,H1562+cukier[[#This Row],[KG cukru]],cukier[[#This Row],[KG cukru]])</f>
        <v>861</v>
      </c>
      <c r="I15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9.35</v>
      </c>
    </row>
    <row r="1564" spans="1:9" x14ac:dyDescent="0.25">
      <c r="A1564" s="1">
        <v>40859</v>
      </c>
      <c r="B1564" s="2" t="s">
        <v>26</v>
      </c>
      <c r="C1564">
        <v>69</v>
      </c>
      <c r="D1564">
        <f>YEAR(cukier[[#This Row],[Data]])</f>
        <v>2011</v>
      </c>
      <c r="E15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64" s="5">
        <f>cukier[[#This Row],[Cena z kg]]*cukier[[#This Row],[KG cukru]]</f>
        <v>151.80000000000001</v>
      </c>
      <c r="G1564">
        <f>IF(B1563=cukier[[#This Row],[NIP]],0,1)</f>
        <v>0</v>
      </c>
      <c r="H1564">
        <f>IF(cukier[[#This Row],[Czy ten sam]]=0,H1563+cukier[[#This Row],[KG cukru]],cukier[[#This Row],[KG cukru]])</f>
        <v>930</v>
      </c>
      <c r="I15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3.45</v>
      </c>
    </row>
    <row r="1565" spans="1:9" x14ac:dyDescent="0.25">
      <c r="A1565" s="1">
        <v>40961</v>
      </c>
      <c r="B1565" s="2" t="s">
        <v>26</v>
      </c>
      <c r="C1565">
        <v>198</v>
      </c>
      <c r="D1565">
        <f>YEAR(cukier[[#This Row],[Data]])</f>
        <v>2012</v>
      </c>
      <c r="E15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65" s="5">
        <f>cukier[[#This Row],[Cena z kg]]*cukier[[#This Row],[KG cukru]]</f>
        <v>445.5</v>
      </c>
      <c r="G1565">
        <f>IF(B1564=cukier[[#This Row],[NIP]],0,1)</f>
        <v>0</v>
      </c>
      <c r="H1565">
        <f>IF(cukier[[#This Row],[Czy ten sam]]=0,H1564+cukier[[#This Row],[KG cukru]],cukier[[#This Row],[KG cukru]])</f>
        <v>1128</v>
      </c>
      <c r="I15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19.8</v>
      </c>
    </row>
    <row r="1566" spans="1:9" x14ac:dyDescent="0.25">
      <c r="A1566" s="1">
        <v>40980</v>
      </c>
      <c r="B1566" s="2" t="s">
        <v>26</v>
      </c>
      <c r="C1566">
        <v>168</v>
      </c>
      <c r="D1566">
        <f>YEAR(cukier[[#This Row],[Data]])</f>
        <v>2012</v>
      </c>
      <c r="E15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66" s="5">
        <f>cukier[[#This Row],[Cena z kg]]*cukier[[#This Row],[KG cukru]]</f>
        <v>378</v>
      </c>
      <c r="G1566">
        <f>IF(B1565=cukier[[#This Row],[NIP]],0,1)</f>
        <v>0</v>
      </c>
      <c r="H1566">
        <f>IF(cukier[[#This Row],[Czy ten sam]]=0,H1565+cukier[[#This Row],[KG cukru]],cukier[[#This Row],[KG cukru]])</f>
        <v>1296</v>
      </c>
      <c r="I15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16.8</v>
      </c>
    </row>
    <row r="1567" spans="1:9" x14ac:dyDescent="0.25">
      <c r="A1567" s="1">
        <v>40982</v>
      </c>
      <c r="B1567" s="2" t="s">
        <v>26</v>
      </c>
      <c r="C1567">
        <v>49</v>
      </c>
      <c r="D1567">
        <f>YEAR(cukier[[#This Row],[Data]])</f>
        <v>2012</v>
      </c>
      <c r="E15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67" s="5">
        <f>cukier[[#This Row],[Cena z kg]]*cukier[[#This Row],[KG cukru]]</f>
        <v>110.25</v>
      </c>
      <c r="G1567">
        <f>IF(B1566=cukier[[#This Row],[NIP]],0,1)</f>
        <v>0</v>
      </c>
      <c r="H1567">
        <f>IF(cukier[[#This Row],[Czy ten sam]]=0,H1566+cukier[[#This Row],[KG cukru]],cukier[[#This Row],[KG cukru]])</f>
        <v>1345</v>
      </c>
      <c r="I15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4.9000000000000004</v>
      </c>
    </row>
    <row r="1568" spans="1:9" x14ac:dyDescent="0.25">
      <c r="A1568" s="1">
        <v>41027</v>
      </c>
      <c r="B1568" s="2" t="s">
        <v>26</v>
      </c>
      <c r="C1568">
        <v>200</v>
      </c>
      <c r="D1568">
        <f>YEAR(cukier[[#This Row],[Data]])</f>
        <v>2012</v>
      </c>
      <c r="E15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68" s="5">
        <f>cukier[[#This Row],[Cena z kg]]*cukier[[#This Row],[KG cukru]]</f>
        <v>450</v>
      </c>
      <c r="G1568">
        <f>IF(B1567=cukier[[#This Row],[NIP]],0,1)</f>
        <v>0</v>
      </c>
      <c r="H1568">
        <f>IF(cukier[[#This Row],[Czy ten sam]]=0,H1567+cukier[[#This Row],[KG cukru]],cukier[[#This Row],[KG cukru]])</f>
        <v>1545</v>
      </c>
      <c r="I15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20</v>
      </c>
    </row>
    <row r="1569" spans="1:9" x14ac:dyDescent="0.25">
      <c r="A1569" s="1">
        <v>41195</v>
      </c>
      <c r="B1569" s="2" t="s">
        <v>26</v>
      </c>
      <c r="C1569">
        <v>142</v>
      </c>
      <c r="D1569">
        <f>YEAR(cukier[[#This Row],[Data]])</f>
        <v>2012</v>
      </c>
      <c r="E15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69" s="5">
        <f>cukier[[#This Row],[Cena z kg]]*cukier[[#This Row],[KG cukru]]</f>
        <v>319.5</v>
      </c>
      <c r="G1569">
        <f>IF(B1568=cukier[[#This Row],[NIP]],0,1)</f>
        <v>0</v>
      </c>
      <c r="H1569">
        <f>IF(cukier[[#This Row],[Czy ten sam]]=0,H1568+cukier[[#This Row],[KG cukru]],cukier[[#This Row],[KG cukru]])</f>
        <v>1687</v>
      </c>
      <c r="I15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14.200000000000001</v>
      </c>
    </row>
    <row r="1570" spans="1:9" x14ac:dyDescent="0.25">
      <c r="A1570" s="1">
        <v>41302</v>
      </c>
      <c r="B1570" s="2" t="s">
        <v>26</v>
      </c>
      <c r="C1570">
        <v>185</v>
      </c>
      <c r="D1570">
        <f>YEAR(cukier[[#This Row],[Data]])</f>
        <v>2013</v>
      </c>
      <c r="E15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570" s="5">
        <f>cukier[[#This Row],[Cena z kg]]*cukier[[#This Row],[KG cukru]]</f>
        <v>410.70000000000005</v>
      </c>
      <c r="G1570">
        <f>IF(B1569=cukier[[#This Row],[NIP]],0,1)</f>
        <v>0</v>
      </c>
      <c r="H1570">
        <f>IF(cukier[[#This Row],[Czy ten sam]]=0,H1569+cukier[[#This Row],[KG cukru]],cukier[[#This Row],[KG cukru]])</f>
        <v>1872</v>
      </c>
      <c r="I15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18.5</v>
      </c>
    </row>
    <row r="1571" spans="1:9" x14ac:dyDescent="0.25">
      <c r="A1571" s="1">
        <v>41602</v>
      </c>
      <c r="B1571" s="2" t="s">
        <v>26</v>
      </c>
      <c r="C1571">
        <v>186</v>
      </c>
      <c r="D1571">
        <f>YEAR(cukier[[#This Row],[Data]])</f>
        <v>2013</v>
      </c>
      <c r="E15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571" s="5">
        <f>cukier[[#This Row],[Cena z kg]]*cukier[[#This Row],[KG cukru]]</f>
        <v>412.92</v>
      </c>
      <c r="G1571">
        <f>IF(B1570=cukier[[#This Row],[NIP]],0,1)</f>
        <v>0</v>
      </c>
      <c r="H1571">
        <f>IF(cukier[[#This Row],[Czy ten sam]]=0,H1570+cukier[[#This Row],[KG cukru]],cukier[[#This Row],[KG cukru]])</f>
        <v>2058</v>
      </c>
      <c r="I15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18.600000000000001</v>
      </c>
    </row>
    <row r="1572" spans="1:9" x14ac:dyDescent="0.25">
      <c r="A1572" s="1">
        <v>41680</v>
      </c>
      <c r="B1572" s="2" t="s">
        <v>26</v>
      </c>
      <c r="C1572">
        <v>187</v>
      </c>
      <c r="D1572">
        <f>YEAR(cukier[[#This Row],[Data]])</f>
        <v>2014</v>
      </c>
      <c r="E15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72" s="5">
        <f>cukier[[#This Row],[Cena z kg]]*cukier[[#This Row],[KG cukru]]</f>
        <v>417.01</v>
      </c>
      <c r="G1572">
        <f>IF(B1571=cukier[[#This Row],[NIP]],0,1)</f>
        <v>0</v>
      </c>
      <c r="H1572">
        <f>IF(cukier[[#This Row],[Czy ten sam]]=0,H1571+cukier[[#This Row],[KG cukru]],cukier[[#This Row],[KG cukru]])</f>
        <v>2245</v>
      </c>
      <c r="I15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18.7</v>
      </c>
    </row>
    <row r="1573" spans="1:9" x14ac:dyDescent="0.25">
      <c r="A1573" s="1">
        <v>41746</v>
      </c>
      <c r="B1573" s="2" t="s">
        <v>26</v>
      </c>
      <c r="C1573">
        <v>41</v>
      </c>
      <c r="D1573">
        <f>YEAR(cukier[[#This Row],[Data]])</f>
        <v>2014</v>
      </c>
      <c r="E15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73" s="5">
        <f>cukier[[#This Row],[Cena z kg]]*cukier[[#This Row],[KG cukru]]</f>
        <v>91.429999999999993</v>
      </c>
      <c r="G1573">
        <f>IF(B1572=cukier[[#This Row],[NIP]],0,1)</f>
        <v>0</v>
      </c>
      <c r="H1573">
        <f>IF(cukier[[#This Row],[Czy ten sam]]=0,H1572+cukier[[#This Row],[KG cukru]],cukier[[#This Row],[KG cukru]])</f>
        <v>2286</v>
      </c>
      <c r="I15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4.1000000000000005</v>
      </c>
    </row>
    <row r="1574" spans="1:9" x14ac:dyDescent="0.25">
      <c r="A1574" s="1">
        <v>39456</v>
      </c>
      <c r="B1574" s="2" t="s">
        <v>151</v>
      </c>
      <c r="C1574">
        <v>13</v>
      </c>
      <c r="D1574">
        <f>YEAR(cukier[[#This Row],[Data]])</f>
        <v>2008</v>
      </c>
      <c r="E15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74" s="5">
        <f>cukier[[#This Row],[Cena z kg]]*cukier[[#This Row],[KG cukru]]</f>
        <v>27.95</v>
      </c>
      <c r="G1574">
        <f>IF(B1573=cukier[[#This Row],[NIP]],0,1)</f>
        <v>1</v>
      </c>
      <c r="H1574">
        <f>IF(cukier[[#This Row],[Czy ten sam]]=0,H1573+cukier[[#This Row],[KG cukru]],cukier[[#This Row],[KG cukru]])</f>
        <v>13</v>
      </c>
      <c r="I15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75" spans="1:9" x14ac:dyDescent="0.25">
      <c r="A1575" s="1">
        <v>39568</v>
      </c>
      <c r="B1575" s="2" t="s">
        <v>151</v>
      </c>
      <c r="C1575">
        <v>15</v>
      </c>
      <c r="D1575">
        <f>YEAR(cukier[[#This Row],[Data]])</f>
        <v>2008</v>
      </c>
      <c r="E15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75" s="5">
        <f>cukier[[#This Row],[Cena z kg]]*cukier[[#This Row],[KG cukru]]</f>
        <v>32.25</v>
      </c>
      <c r="G1575">
        <f>IF(B1574=cukier[[#This Row],[NIP]],0,1)</f>
        <v>0</v>
      </c>
      <c r="H1575">
        <f>IF(cukier[[#This Row],[Czy ten sam]]=0,H1574+cukier[[#This Row],[KG cukru]],cukier[[#This Row],[KG cukru]])</f>
        <v>28</v>
      </c>
      <c r="I15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76" spans="1:9" x14ac:dyDescent="0.25">
      <c r="A1576" s="1">
        <v>39686</v>
      </c>
      <c r="B1576" s="2" t="s">
        <v>151</v>
      </c>
      <c r="C1576">
        <v>11</v>
      </c>
      <c r="D1576">
        <f>YEAR(cukier[[#This Row],[Data]])</f>
        <v>2008</v>
      </c>
      <c r="E15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76" s="5">
        <f>cukier[[#This Row],[Cena z kg]]*cukier[[#This Row],[KG cukru]]</f>
        <v>23.65</v>
      </c>
      <c r="G1576">
        <f>IF(B1575=cukier[[#This Row],[NIP]],0,1)</f>
        <v>0</v>
      </c>
      <c r="H1576">
        <f>IF(cukier[[#This Row],[Czy ten sam]]=0,H1575+cukier[[#This Row],[KG cukru]],cukier[[#This Row],[KG cukru]])</f>
        <v>39</v>
      </c>
      <c r="I15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77" spans="1:9" x14ac:dyDescent="0.25">
      <c r="A1577" s="1">
        <v>41182</v>
      </c>
      <c r="B1577" s="2" t="s">
        <v>151</v>
      </c>
      <c r="C1577">
        <v>11</v>
      </c>
      <c r="D1577">
        <f>YEAR(cukier[[#This Row],[Data]])</f>
        <v>2012</v>
      </c>
      <c r="E15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77" s="5">
        <f>cukier[[#This Row],[Cena z kg]]*cukier[[#This Row],[KG cukru]]</f>
        <v>24.75</v>
      </c>
      <c r="G1577">
        <f>IF(B1576=cukier[[#This Row],[NIP]],0,1)</f>
        <v>0</v>
      </c>
      <c r="H1577">
        <f>IF(cukier[[#This Row],[Czy ten sam]]=0,H1576+cukier[[#This Row],[KG cukru]],cukier[[#This Row],[KG cukru]])</f>
        <v>50</v>
      </c>
      <c r="I15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78" spans="1:9" x14ac:dyDescent="0.25">
      <c r="A1578" s="1">
        <v>38570</v>
      </c>
      <c r="B1578" s="2" t="s">
        <v>68</v>
      </c>
      <c r="C1578">
        <v>8</v>
      </c>
      <c r="D1578">
        <f>YEAR(cukier[[#This Row],[Data]])</f>
        <v>2005</v>
      </c>
      <c r="E15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578" s="5">
        <f>cukier[[#This Row],[Cena z kg]]*cukier[[#This Row],[KG cukru]]</f>
        <v>16</v>
      </c>
      <c r="G1578">
        <f>IF(B1577=cukier[[#This Row],[NIP]],0,1)</f>
        <v>1</v>
      </c>
      <c r="H1578">
        <f>IF(cukier[[#This Row],[Czy ten sam]]=0,H1577+cukier[[#This Row],[KG cukru]],cukier[[#This Row],[KG cukru]])</f>
        <v>8</v>
      </c>
      <c r="I15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79" spans="1:9" x14ac:dyDescent="0.25">
      <c r="A1579" s="1">
        <v>39292</v>
      </c>
      <c r="B1579" s="2" t="s">
        <v>68</v>
      </c>
      <c r="C1579">
        <v>18</v>
      </c>
      <c r="D1579">
        <f>YEAR(cukier[[#This Row],[Data]])</f>
        <v>2007</v>
      </c>
      <c r="E15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579" s="5">
        <f>cukier[[#This Row],[Cena z kg]]*cukier[[#This Row],[KG cukru]]</f>
        <v>37.619999999999997</v>
      </c>
      <c r="G1579">
        <f>IF(B1578=cukier[[#This Row],[NIP]],0,1)</f>
        <v>0</v>
      </c>
      <c r="H1579">
        <f>IF(cukier[[#This Row],[Czy ten sam]]=0,H1578+cukier[[#This Row],[KG cukru]],cukier[[#This Row],[KG cukru]])</f>
        <v>26</v>
      </c>
      <c r="I15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0" spans="1:9" x14ac:dyDescent="0.25">
      <c r="A1580" s="1">
        <v>39853</v>
      </c>
      <c r="B1580" s="2" t="s">
        <v>68</v>
      </c>
      <c r="C1580">
        <v>3</v>
      </c>
      <c r="D1580">
        <f>YEAR(cukier[[#This Row],[Data]])</f>
        <v>2009</v>
      </c>
      <c r="E15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80" s="5">
        <f>cukier[[#This Row],[Cena z kg]]*cukier[[#This Row],[KG cukru]]</f>
        <v>6.39</v>
      </c>
      <c r="G1580">
        <f>IF(B1579=cukier[[#This Row],[NIP]],0,1)</f>
        <v>0</v>
      </c>
      <c r="H1580">
        <f>IF(cukier[[#This Row],[Czy ten sam]]=0,H1579+cukier[[#This Row],[KG cukru]],cukier[[#This Row],[KG cukru]])</f>
        <v>29</v>
      </c>
      <c r="I15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1" spans="1:9" x14ac:dyDescent="0.25">
      <c r="A1581" s="1">
        <v>40783</v>
      </c>
      <c r="B1581" s="2" t="s">
        <v>68</v>
      </c>
      <c r="C1581">
        <v>3</v>
      </c>
      <c r="D1581">
        <f>YEAR(cukier[[#This Row],[Data]])</f>
        <v>2011</v>
      </c>
      <c r="E15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81" s="5">
        <f>cukier[[#This Row],[Cena z kg]]*cukier[[#This Row],[KG cukru]]</f>
        <v>6.6000000000000005</v>
      </c>
      <c r="G1581">
        <f>IF(B1580=cukier[[#This Row],[NIP]],0,1)</f>
        <v>0</v>
      </c>
      <c r="H1581">
        <f>IF(cukier[[#This Row],[Czy ten sam]]=0,H1580+cukier[[#This Row],[KG cukru]],cukier[[#This Row],[KG cukru]])</f>
        <v>32</v>
      </c>
      <c r="I15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2" spans="1:9" x14ac:dyDescent="0.25">
      <c r="A1582" s="1">
        <v>41208</v>
      </c>
      <c r="B1582" s="2" t="s">
        <v>68</v>
      </c>
      <c r="C1582">
        <v>5</v>
      </c>
      <c r="D1582">
        <f>YEAR(cukier[[#This Row],[Data]])</f>
        <v>2012</v>
      </c>
      <c r="E15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82" s="5">
        <f>cukier[[#This Row],[Cena z kg]]*cukier[[#This Row],[KG cukru]]</f>
        <v>11.25</v>
      </c>
      <c r="G1582">
        <f>IF(B1581=cukier[[#This Row],[NIP]],0,1)</f>
        <v>0</v>
      </c>
      <c r="H1582">
        <f>IF(cukier[[#This Row],[Czy ten sam]]=0,H1581+cukier[[#This Row],[KG cukru]],cukier[[#This Row],[KG cukru]])</f>
        <v>37</v>
      </c>
      <c r="I15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3" spans="1:9" x14ac:dyDescent="0.25">
      <c r="A1583" s="1">
        <v>39061</v>
      </c>
      <c r="B1583" s="2" t="s">
        <v>133</v>
      </c>
      <c r="C1583">
        <v>4</v>
      </c>
      <c r="D1583">
        <f>YEAR(cukier[[#This Row],[Data]])</f>
        <v>2006</v>
      </c>
      <c r="E15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583" s="5">
        <f>cukier[[#This Row],[Cena z kg]]*cukier[[#This Row],[KG cukru]]</f>
        <v>8.1999999999999993</v>
      </c>
      <c r="G1583">
        <f>IF(B1582=cukier[[#This Row],[NIP]],0,1)</f>
        <v>1</v>
      </c>
      <c r="H1583">
        <f>IF(cukier[[#This Row],[Czy ten sam]]=0,H1582+cukier[[#This Row],[KG cukru]],cukier[[#This Row],[KG cukru]])</f>
        <v>4</v>
      </c>
      <c r="I15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4" spans="1:9" x14ac:dyDescent="0.25">
      <c r="A1584" s="1">
        <v>39885</v>
      </c>
      <c r="B1584" s="2" t="s">
        <v>133</v>
      </c>
      <c r="C1584">
        <v>18</v>
      </c>
      <c r="D1584">
        <f>YEAR(cukier[[#This Row],[Data]])</f>
        <v>2009</v>
      </c>
      <c r="E15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84" s="5">
        <f>cukier[[#This Row],[Cena z kg]]*cukier[[#This Row],[KG cukru]]</f>
        <v>38.339999999999996</v>
      </c>
      <c r="G1584">
        <f>IF(B1583=cukier[[#This Row],[NIP]],0,1)</f>
        <v>0</v>
      </c>
      <c r="H1584">
        <f>IF(cukier[[#This Row],[Czy ten sam]]=0,H1583+cukier[[#This Row],[KG cukru]],cukier[[#This Row],[KG cukru]])</f>
        <v>22</v>
      </c>
      <c r="I15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5" spans="1:9" x14ac:dyDescent="0.25">
      <c r="A1585" s="1">
        <v>39994</v>
      </c>
      <c r="B1585" s="2" t="s">
        <v>192</v>
      </c>
      <c r="C1585">
        <v>17</v>
      </c>
      <c r="D1585">
        <f>YEAR(cukier[[#This Row],[Data]])</f>
        <v>2009</v>
      </c>
      <c r="E15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85" s="5">
        <f>cukier[[#This Row],[Cena z kg]]*cukier[[#This Row],[KG cukru]]</f>
        <v>36.21</v>
      </c>
      <c r="G1585">
        <f>IF(B1584=cukier[[#This Row],[NIP]],0,1)</f>
        <v>1</v>
      </c>
      <c r="H1585">
        <f>IF(cukier[[#This Row],[Czy ten sam]]=0,H1584+cukier[[#This Row],[KG cukru]],cukier[[#This Row],[KG cukru]])</f>
        <v>17</v>
      </c>
      <c r="I15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6" spans="1:9" x14ac:dyDescent="0.25">
      <c r="A1586" s="1">
        <v>38674</v>
      </c>
      <c r="B1586" s="2" t="s">
        <v>87</v>
      </c>
      <c r="C1586">
        <v>16</v>
      </c>
      <c r="D1586">
        <f>YEAR(cukier[[#This Row],[Data]])</f>
        <v>2005</v>
      </c>
      <c r="E15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586" s="5">
        <f>cukier[[#This Row],[Cena z kg]]*cukier[[#This Row],[KG cukru]]</f>
        <v>32</v>
      </c>
      <c r="G1586">
        <f>IF(B1585=cukier[[#This Row],[NIP]],0,1)</f>
        <v>1</v>
      </c>
      <c r="H1586">
        <f>IF(cukier[[#This Row],[Czy ten sam]]=0,H1585+cukier[[#This Row],[KG cukru]],cukier[[#This Row],[KG cukru]])</f>
        <v>16</v>
      </c>
      <c r="I15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7" spans="1:9" x14ac:dyDescent="0.25">
      <c r="A1587" s="1">
        <v>38818</v>
      </c>
      <c r="B1587" s="2" t="s">
        <v>87</v>
      </c>
      <c r="C1587">
        <v>11</v>
      </c>
      <c r="D1587">
        <f>YEAR(cukier[[#This Row],[Data]])</f>
        <v>2006</v>
      </c>
      <c r="E15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587" s="5">
        <f>cukier[[#This Row],[Cena z kg]]*cukier[[#This Row],[KG cukru]]</f>
        <v>22.549999999999997</v>
      </c>
      <c r="G1587">
        <f>IF(B1586=cukier[[#This Row],[NIP]],0,1)</f>
        <v>0</v>
      </c>
      <c r="H1587">
        <f>IF(cukier[[#This Row],[Czy ten sam]]=0,H1586+cukier[[#This Row],[KG cukru]],cukier[[#This Row],[KG cukru]])</f>
        <v>27</v>
      </c>
      <c r="I15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8" spans="1:9" x14ac:dyDescent="0.25">
      <c r="A1588" s="1">
        <v>39812</v>
      </c>
      <c r="B1588" s="2" t="s">
        <v>87</v>
      </c>
      <c r="C1588">
        <v>18</v>
      </c>
      <c r="D1588">
        <f>YEAR(cukier[[#This Row],[Data]])</f>
        <v>2008</v>
      </c>
      <c r="E15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88" s="5">
        <f>cukier[[#This Row],[Cena z kg]]*cukier[[#This Row],[KG cukru]]</f>
        <v>38.699999999999996</v>
      </c>
      <c r="G1588">
        <f>IF(B1587=cukier[[#This Row],[NIP]],0,1)</f>
        <v>0</v>
      </c>
      <c r="H1588">
        <f>IF(cukier[[#This Row],[Czy ten sam]]=0,H1587+cukier[[#This Row],[KG cukru]],cukier[[#This Row],[KG cukru]])</f>
        <v>45</v>
      </c>
      <c r="I15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89" spans="1:9" x14ac:dyDescent="0.25">
      <c r="A1589" s="1">
        <v>39942</v>
      </c>
      <c r="B1589" s="2" t="s">
        <v>87</v>
      </c>
      <c r="C1589">
        <v>9</v>
      </c>
      <c r="D1589">
        <f>YEAR(cukier[[#This Row],[Data]])</f>
        <v>2009</v>
      </c>
      <c r="E15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89" s="5">
        <f>cukier[[#This Row],[Cena z kg]]*cukier[[#This Row],[KG cukru]]</f>
        <v>19.169999999999998</v>
      </c>
      <c r="G1589">
        <f>IF(B1588=cukier[[#This Row],[NIP]],0,1)</f>
        <v>0</v>
      </c>
      <c r="H1589">
        <f>IF(cukier[[#This Row],[Czy ten sam]]=0,H1588+cukier[[#This Row],[KG cukru]],cukier[[#This Row],[KG cukru]])</f>
        <v>54</v>
      </c>
      <c r="I15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0" spans="1:9" x14ac:dyDescent="0.25">
      <c r="A1590" s="1">
        <v>41691</v>
      </c>
      <c r="B1590" s="2" t="s">
        <v>87</v>
      </c>
      <c r="C1590">
        <v>1</v>
      </c>
      <c r="D1590">
        <f>YEAR(cukier[[#This Row],[Data]])</f>
        <v>2014</v>
      </c>
      <c r="E15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590" s="5">
        <f>cukier[[#This Row],[Cena z kg]]*cukier[[#This Row],[KG cukru]]</f>
        <v>2.23</v>
      </c>
      <c r="G1590">
        <f>IF(B1589=cukier[[#This Row],[NIP]],0,1)</f>
        <v>0</v>
      </c>
      <c r="H1590">
        <f>IF(cukier[[#This Row],[Czy ten sam]]=0,H1589+cukier[[#This Row],[KG cukru]],cukier[[#This Row],[KG cukru]])</f>
        <v>55</v>
      </c>
      <c r="I15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1" spans="1:9" x14ac:dyDescent="0.25">
      <c r="A1591" s="1">
        <v>39259</v>
      </c>
      <c r="B1591" s="2" t="s">
        <v>144</v>
      </c>
      <c r="C1591">
        <v>18</v>
      </c>
      <c r="D1591">
        <f>YEAR(cukier[[#This Row],[Data]])</f>
        <v>2007</v>
      </c>
      <c r="E15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591" s="5">
        <f>cukier[[#This Row],[Cena z kg]]*cukier[[#This Row],[KG cukru]]</f>
        <v>37.619999999999997</v>
      </c>
      <c r="G1591">
        <f>IF(B1590=cukier[[#This Row],[NIP]],0,1)</f>
        <v>1</v>
      </c>
      <c r="H1591">
        <f>IF(cukier[[#This Row],[Czy ten sam]]=0,H1590+cukier[[#This Row],[KG cukru]],cukier[[#This Row],[KG cukru]])</f>
        <v>18</v>
      </c>
      <c r="I15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2" spans="1:9" x14ac:dyDescent="0.25">
      <c r="A1592" s="1">
        <v>40957</v>
      </c>
      <c r="B1592" s="2" t="s">
        <v>144</v>
      </c>
      <c r="C1592">
        <v>18</v>
      </c>
      <c r="D1592">
        <f>YEAR(cukier[[#This Row],[Data]])</f>
        <v>2012</v>
      </c>
      <c r="E15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92" s="5">
        <f>cukier[[#This Row],[Cena z kg]]*cukier[[#This Row],[KG cukru]]</f>
        <v>40.5</v>
      </c>
      <c r="G1592">
        <f>IF(B1591=cukier[[#This Row],[NIP]],0,1)</f>
        <v>0</v>
      </c>
      <c r="H1592">
        <f>IF(cukier[[#This Row],[Czy ten sam]]=0,H1591+cukier[[#This Row],[KG cukru]],cukier[[#This Row],[KG cukru]])</f>
        <v>36</v>
      </c>
      <c r="I15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3" spans="1:9" x14ac:dyDescent="0.25">
      <c r="A1593" s="1">
        <v>41489</v>
      </c>
      <c r="B1593" s="2" t="s">
        <v>144</v>
      </c>
      <c r="C1593">
        <v>13</v>
      </c>
      <c r="D1593">
        <f>YEAR(cukier[[#This Row],[Data]])</f>
        <v>2013</v>
      </c>
      <c r="E15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593" s="5">
        <f>cukier[[#This Row],[Cena z kg]]*cukier[[#This Row],[KG cukru]]</f>
        <v>28.860000000000003</v>
      </c>
      <c r="G1593">
        <f>IF(B1592=cukier[[#This Row],[NIP]],0,1)</f>
        <v>0</v>
      </c>
      <c r="H1593">
        <f>IF(cukier[[#This Row],[Czy ten sam]]=0,H1592+cukier[[#This Row],[KG cukru]],cukier[[#This Row],[KG cukru]])</f>
        <v>49</v>
      </c>
      <c r="I15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4" spans="1:9" x14ac:dyDescent="0.25">
      <c r="A1594" s="1">
        <v>39843</v>
      </c>
      <c r="B1594" s="2" t="s">
        <v>181</v>
      </c>
      <c r="C1594">
        <v>11</v>
      </c>
      <c r="D1594">
        <f>YEAR(cukier[[#This Row],[Data]])</f>
        <v>2009</v>
      </c>
      <c r="E15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594" s="5">
        <f>cukier[[#This Row],[Cena z kg]]*cukier[[#This Row],[KG cukru]]</f>
        <v>23.43</v>
      </c>
      <c r="G1594">
        <f>IF(B1593=cukier[[#This Row],[NIP]],0,1)</f>
        <v>1</v>
      </c>
      <c r="H1594">
        <f>IF(cukier[[#This Row],[Czy ten sam]]=0,H1593+cukier[[#This Row],[KG cukru]],cukier[[#This Row],[KG cukru]])</f>
        <v>11</v>
      </c>
      <c r="I15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5" spans="1:9" x14ac:dyDescent="0.25">
      <c r="A1595" s="1">
        <v>40777</v>
      </c>
      <c r="B1595" s="2" t="s">
        <v>181</v>
      </c>
      <c r="C1595">
        <v>2</v>
      </c>
      <c r="D1595">
        <f>YEAR(cukier[[#This Row],[Data]])</f>
        <v>2011</v>
      </c>
      <c r="E15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595" s="5">
        <f>cukier[[#This Row],[Cena z kg]]*cukier[[#This Row],[KG cukru]]</f>
        <v>4.4000000000000004</v>
      </c>
      <c r="G1595">
        <f>IF(B1594=cukier[[#This Row],[NIP]],0,1)</f>
        <v>0</v>
      </c>
      <c r="H1595">
        <f>IF(cukier[[#This Row],[Czy ten sam]]=0,H1594+cukier[[#This Row],[KG cukru]],cukier[[#This Row],[KG cukru]])</f>
        <v>13</v>
      </c>
      <c r="I15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6" spans="1:9" x14ac:dyDescent="0.25">
      <c r="A1596" s="1">
        <v>41132</v>
      </c>
      <c r="B1596" s="2" t="s">
        <v>181</v>
      </c>
      <c r="C1596">
        <v>16</v>
      </c>
      <c r="D1596">
        <f>YEAR(cukier[[#This Row],[Data]])</f>
        <v>2012</v>
      </c>
      <c r="E15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596" s="5">
        <f>cukier[[#This Row],[Cena z kg]]*cukier[[#This Row],[KG cukru]]</f>
        <v>36</v>
      </c>
      <c r="G1596">
        <f>IF(B1595=cukier[[#This Row],[NIP]],0,1)</f>
        <v>0</v>
      </c>
      <c r="H1596">
        <f>IF(cukier[[#This Row],[Czy ten sam]]=0,H1595+cukier[[#This Row],[KG cukru]],cukier[[#This Row],[KG cukru]])</f>
        <v>29</v>
      </c>
      <c r="I15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7" spans="1:9" x14ac:dyDescent="0.25">
      <c r="A1597" s="1">
        <v>39500</v>
      </c>
      <c r="B1597" s="2" t="s">
        <v>159</v>
      </c>
      <c r="C1597">
        <v>5</v>
      </c>
      <c r="D1597">
        <f>YEAR(cukier[[#This Row],[Data]])</f>
        <v>2008</v>
      </c>
      <c r="E15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97" s="5">
        <f>cukier[[#This Row],[Cena z kg]]*cukier[[#This Row],[KG cukru]]</f>
        <v>10.75</v>
      </c>
      <c r="G1597">
        <f>IF(B1596=cukier[[#This Row],[NIP]],0,1)</f>
        <v>1</v>
      </c>
      <c r="H1597">
        <f>IF(cukier[[#This Row],[Czy ten sam]]=0,H1596+cukier[[#This Row],[KG cukru]],cukier[[#This Row],[KG cukru]])</f>
        <v>5</v>
      </c>
      <c r="I15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8" spans="1:9" x14ac:dyDescent="0.25">
      <c r="A1598" s="1">
        <v>39729</v>
      </c>
      <c r="B1598" s="2" t="s">
        <v>159</v>
      </c>
      <c r="C1598">
        <v>12</v>
      </c>
      <c r="D1598">
        <f>YEAR(cukier[[#This Row],[Data]])</f>
        <v>2008</v>
      </c>
      <c r="E15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598" s="5">
        <f>cukier[[#This Row],[Cena z kg]]*cukier[[#This Row],[KG cukru]]</f>
        <v>25.799999999999997</v>
      </c>
      <c r="G1598">
        <f>IF(B1597=cukier[[#This Row],[NIP]],0,1)</f>
        <v>0</v>
      </c>
      <c r="H1598">
        <f>IF(cukier[[#This Row],[Czy ten sam]]=0,H1597+cukier[[#This Row],[KG cukru]],cukier[[#This Row],[KG cukru]])</f>
        <v>17</v>
      </c>
      <c r="I15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599" spans="1:9" x14ac:dyDescent="0.25">
      <c r="A1599" s="1">
        <v>41321</v>
      </c>
      <c r="B1599" s="2" t="s">
        <v>159</v>
      </c>
      <c r="C1599">
        <v>1</v>
      </c>
      <c r="D1599">
        <f>YEAR(cukier[[#This Row],[Data]])</f>
        <v>2013</v>
      </c>
      <c r="E15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599" s="5">
        <f>cukier[[#This Row],[Cena z kg]]*cukier[[#This Row],[KG cukru]]</f>
        <v>2.2200000000000002</v>
      </c>
      <c r="G1599">
        <f>IF(B1598=cukier[[#This Row],[NIP]],0,1)</f>
        <v>0</v>
      </c>
      <c r="H1599">
        <f>IF(cukier[[#This Row],[Czy ten sam]]=0,H1598+cukier[[#This Row],[KG cukru]],cukier[[#This Row],[KG cukru]])</f>
        <v>18</v>
      </c>
      <c r="I15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600" spans="1:9" x14ac:dyDescent="0.25">
      <c r="A1600" s="1">
        <v>41448</v>
      </c>
      <c r="B1600" s="2" t="s">
        <v>159</v>
      </c>
      <c r="C1600">
        <v>20</v>
      </c>
      <c r="D1600">
        <f>YEAR(cukier[[#This Row],[Data]])</f>
        <v>2013</v>
      </c>
      <c r="E16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600" s="5">
        <f>cukier[[#This Row],[Cena z kg]]*cukier[[#This Row],[KG cukru]]</f>
        <v>44.400000000000006</v>
      </c>
      <c r="G1600">
        <f>IF(B1599=cukier[[#This Row],[NIP]],0,1)</f>
        <v>0</v>
      </c>
      <c r="H1600">
        <f>IF(cukier[[#This Row],[Czy ten sam]]=0,H1599+cukier[[#This Row],[KG cukru]],cukier[[#This Row],[KG cukru]])</f>
        <v>38</v>
      </c>
      <c r="I16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601" spans="1:9" x14ac:dyDescent="0.25">
      <c r="A1601" s="1">
        <v>41999</v>
      </c>
      <c r="B1601" s="2" t="s">
        <v>159</v>
      </c>
      <c r="C1601">
        <v>8</v>
      </c>
      <c r="D1601">
        <f>YEAR(cukier[[#This Row],[Data]])</f>
        <v>2014</v>
      </c>
      <c r="E16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601" s="5">
        <f>cukier[[#This Row],[Cena z kg]]*cukier[[#This Row],[KG cukru]]</f>
        <v>17.84</v>
      </c>
      <c r="G1601">
        <f>IF(B1600=cukier[[#This Row],[NIP]],0,1)</f>
        <v>0</v>
      </c>
      <c r="H1601">
        <f>IF(cukier[[#This Row],[Czy ten sam]]=0,H1600+cukier[[#This Row],[KG cukru]],cukier[[#This Row],[KG cukru]])</f>
        <v>46</v>
      </c>
      <c r="I16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602" spans="1:9" x14ac:dyDescent="0.25">
      <c r="A1602" s="1">
        <v>39997</v>
      </c>
      <c r="B1602" s="2" t="s">
        <v>194</v>
      </c>
      <c r="C1602">
        <v>13</v>
      </c>
      <c r="D1602">
        <f>YEAR(cukier[[#This Row],[Data]])</f>
        <v>2009</v>
      </c>
      <c r="E16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02" s="5">
        <f>cukier[[#This Row],[Cena z kg]]*cukier[[#This Row],[KG cukru]]</f>
        <v>27.689999999999998</v>
      </c>
      <c r="G1602">
        <f>IF(B1601=cukier[[#This Row],[NIP]],0,1)</f>
        <v>1</v>
      </c>
      <c r="H1602">
        <f>IF(cukier[[#This Row],[Czy ten sam]]=0,H1601+cukier[[#This Row],[KG cukru]],cukier[[#This Row],[KG cukru]])</f>
        <v>13</v>
      </c>
      <c r="I16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603" spans="1:9" x14ac:dyDescent="0.25">
      <c r="A1603" s="1">
        <v>40733</v>
      </c>
      <c r="B1603" s="2" t="s">
        <v>194</v>
      </c>
      <c r="C1603">
        <v>6</v>
      </c>
      <c r="D1603">
        <f>YEAR(cukier[[#This Row],[Data]])</f>
        <v>2011</v>
      </c>
      <c r="E16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603" s="5">
        <f>cukier[[#This Row],[Cena z kg]]*cukier[[#This Row],[KG cukru]]</f>
        <v>13.200000000000001</v>
      </c>
      <c r="G1603">
        <f>IF(B1602=cukier[[#This Row],[NIP]],0,1)</f>
        <v>0</v>
      </c>
      <c r="H1603">
        <f>IF(cukier[[#This Row],[Czy ten sam]]=0,H1602+cukier[[#This Row],[KG cukru]],cukier[[#This Row],[KG cukru]])</f>
        <v>19</v>
      </c>
      <c r="I16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604" spans="1:9" x14ac:dyDescent="0.25">
      <c r="A1604" s="1">
        <v>38401</v>
      </c>
      <c r="B1604" s="2" t="s">
        <v>18</v>
      </c>
      <c r="C1604">
        <v>99</v>
      </c>
      <c r="D1604">
        <f>YEAR(cukier[[#This Row],[Data]])</f>
        <v>2005</v>
      </c>
      <c r="E16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04" s="5">
        <f>cukier[[#This Row],[Cena z kg]]*cukier[[#This Row],[KG cukru]]</f>
        <v>198</v>
      </c>
      <c r="G1604">
        <f>IF(B1603=cukier[[#This Row],[NIP]],0,1)</f>
        <v>1</v>
      </c>
      <c r="H1604">
        <f>IF(cukier[[#This Row],[Czy ten sam]]=0,H1603+cukier[[#This Row],[KG cukru]],cukier[[#This Row],[KG cukru]])</f>
        <v>99</v>
      </c>
      <c r="I16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605" spans="1:9" x14ac:dyDescent="0.25">
      <c r="A1605" s="1">
        <v>38412</v>
      </c>
      <c r="B1605" s="2" t="s">
        <v>18</v>
      </c>
      <c r="C1605">
        <v>20</v>
      </c>
      <c r="D1605">
        <f>YEAR(cukier[[#This Row],[Data]])</f>
        <v>2005</v>
      </c>
      <c r="E16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05" s="5">
        <f>cukier[[#This Row],[Cena z kg]]*cukier[[#This Row],[KG cukru]]</f>
        <v>40</v>
      </c>
      <c r="G1605">
        <f>IF(B1604=cukier[[#This Row],[NIP]],0,1)</f>
        <v>0</v>
      </c>
      <c r="H1605">
        <f>IF(cukier[[#This Row],[Czy ten sam]]=0,H1604+cukier[[#This Row],[KG cukru]],cukier[[#This Row],[KG cukru]])</f>
        <v>119</v>
      </c>
      <c r="I16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</v>
      </c>
    </row>
    <row r="1606" spans="1:9" x14ac:dyDescent="0.25">
      <c r="A1606" s="1">
        <v>38431</v>
      </c>
      <c r="B1606" s="2" t="s">
        <v>18</v>
      </c>
      <c r="C1606">
        <v>54</v>
      </c>
      <c r="D1606">
        <f>YEAR(cukier[[#This Row],[Data]])</f>
        <v>2005</v>
      </c>
      <c r="E16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06" s="5">
        <f>cukier[[#This Row],[Cena z kg]]*cukier[[#This Row],[KG cukru]]</f>
        <v>108</v>
      </c>
      <c r="G1606">
        <f>IF(B1605=cukier[[#This Row],[NIP]],0,1)</f>
        <v>0</v>
      </c>
      <c r="H1606">
        <f>IF(cukier[[#This Row],[Czy ten sam]]=0,H1605+cukier[[#This Row],[KG cukru]],cukier[[#This Row],[KG cukru]])</f>
        <v>173</v>
      </c>
      <c r="I16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2.7</v>
      </c>
    </row>
    <row r="1607" spans="1:9" x14ac:dyDescent="0.25">
      <c r="A1607" s="1">
        <v>38512</v>
      </c>
      <c r="B1607" s="2" t="s">
        <v>18</v>
      </c>
      <c r="C1607">
        <v>177</v>
      </c>
      <c r="D1607">
        <f>YEAR(cukier[[#This Row],[Data]])</f>
        <v>2005</v>
      </c>
      <c r="E16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07" s="5">
        <f>cukier[[#This Row],[Cena z kg]]*cukier[[#This Row],[KG cukru]]</f>
        <v>354</v>
      </c>
      <c r="G1607">
        <f>IF(B1606=cukier[[#This Row],[NIP]],0,1)</f>
        <v>0</v>
      </c>
      <c r="H1607">
        <f>IF(cukier[[#This Row],[Czy ten sam]]=0,H1606+cukier[[#This Row],[KG cukru]],cukier[[#This Row],[KG cukru]])</f>
        <v>350</v>
      </c>
      <c r="I16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8.85</v>
      </c>
    </row>
    <row r="1608" spans="1:9" x14ac:dyDescent="0.25">
      <c r="A1608" s="1">
        <v>38620</v>
      </c>
      <c r="B1608" s="2" t="s">
        <v>18</v>
      </c>
      <c r="C1608">
        <v>81</v>
      </c>
      <c r="D1608">
        <f>YEAR(cukier[[#This Row],[Data]])</f>
        <v>2005</v>
      </c>
      <c r="E16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08" s="5">
        <f>cukier[[#This Row],[Cena z kg]]*cukier[[#This Row],[KG cukru]]</f>
        <v>162</v>
      </c>
      <c r="G1608">
        <f>IF(B1607=cukier[[#This Row],[NIP]],0,1)</f>
        <v>0</v>
      </c>
      <c r="H1608">
        <f>IF(cukier[[#This Row],[Czy ten sam]]=0,H1607+cukier[[#This Row],[KG cukru]],cukier[[#This Row],[KG cukru]])</f>
        <v>431</v>
      </c>
      <c r="I16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4.05</v>
      </c>
    </row>
    <row r="1609" spans="1:9" x14ac:dyDescent="0.25">
      <c r="A1609" s="1">
        <v>38655</v>
      </c>
      <c r="B1609" s="2" t="s">
        <v>18</v>
      </c>
      <c r="C1609">
        <v>103</v>
      </c>
      <c r="D1609">
        <f>YEAR(cukier[[#This Row],[Data]])</f>
        <v>2005</v>
      </c>
      <c r="E16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09" s="5">
        <f>cukier[[#This Row],[Cena z kg]]*cukier[[#This Row],[KG cukru]]</f>
        <v>206</v>
      </c>
      <c r="G1609">
        <f>IF(B1608=cukier[[#This Row],[NIP]],0,1)</f>
        <v>0</v>
      </c>
      <c r="H1609">
        <f>IF(cukier[[#This Row],[Czy ten sam]]=0,H1608+cukier[[#This Row],[KG cukru]],cukier[[#This Row],[KG cukru]])</f>
        <v>534</v>
      </c>
      <c r="I16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5.15</v>
      </c>
    </row>
    <row r="1610" spans="1:9" x14ac:dyDescent="0.25">
      <c r="A1610" s="1">
        <v>38680</v>
      </c>
      <c r="B1610" s="2" t="s">
        <v>18</v>
      </c>
      <c r="C1610">
        <v>60</v>
      </c>
      <c r="D1610">
        <f>YEAR(cukier[[#This Row],[Data]])</f>
        <v>2005</v>
      </c>
      <c r="E16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10" s="5">
        <f>cukier[[#This Row],[Cena z kg]]*cukier[[#This Row],[KG cukru]]</f>
        <v>120</v>
      </c>
      <c r="G1610">
        <f>IF(B1609=cukier[[#This Row],[NIP]],0,1)</f>
        <v>0</v>
      </c>
      <c r="H1610">
        <f>IF(cukier[[#This Row],[Czy ten sam]]=0,H1609+cukier[[#This Row],[KG cukru]],cukier[[#This Row],[KG cukru]])</f>
        <v>594</v>
      </c>
      <c r="I16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1611" spans="1:9" x14ac:dyDescent="0.25">
      <c r="A1611" s="1">
        <v>38767</v>
      </c>
      <c r="B1611" s="2" t="s">
        <v>18</v>
      </c>
      <c r="C1611">
        <v>163</v>
      </c>
      <c r="D1611">
        <f>YEAR(cukier[[#This Row],[Data]])</f>
        <v>2006</v>
      </c>
      <c r="E16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11" s="5">
        <f>cukier[[#This Row],[Cena z kg]]*cukier[[#This Row],[KG cukru]]</f>
        <v>334.15</v>
      </c>
      <c r="G1611">
        <f>IF(B1610=cukier[[#This Row],[NIP]],0,1)</f>
        <v>0</v>
      </c>
      <c r="H1611">
        <f>IF(cukier[[#This Row],[Czy ten sam]]=0,H1610+cukier[[#This Row],[KG cukru]],cukier[[#This Row],[KG cukru]])</f>
        <v>757</v>
      </c>
      <c r="I16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8.15</v>
      </c>
    </row>
    <row r="1612" spans="1:9" x14ac:dyDescent="0.25">
      <c r="A1612" s="1">
        <v>38822</v>
      </c>
      <c r="B1612" s="2" t="s">
        <v>18</v>
      </c>
      <c r="C1612">
        <v>192</v>
      </c>
      <c r="D1612">
        <f>YEAR(cukier[[#This Row],[Data]])</f>
        <v>2006</v>
      </c>
      <c r="E16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12" s="5">
        <f>cukier[[#This Row],[Cena z kg]]*cukier[[#This Row],[KG cukru]]</f>
        <v>393.59999999999997</v>
      </c>
      <c r="G1612">
        <f>IF(B1611=cukier[[#This Row],[NIP]],0,1)</f>
        <v>0</v>
      </c>
      <c r="H1612">
        <f>IF(cukier[[#This Row],[Czy ten sam]]=0,H1611+cukier[[#This Row],[KG cukru]],cukier[[#This Row],[KG cukru]])</f>
        <v>949</v>
      </c>
      <c r="I16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9.6000000000000014</v>
      </c>
    </row>
    <row r="1613" spans="1:9" x14ac:dyDescent="0.25">
      <c r="A1613" s="1">
        <v>38826</v>
      </c>
      <c r="B1613" s="2" t="s">
        <v>18</v>
      </c>
      <c r="C1613">
        <v>123</v>
      </c>
      <c r="D1613">
        <f>YEAR(cukier[[#This Row],[Data]])</f>
        <v>2006</v>
      </c>
      <c r="E16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13" s="5">
        <f>cukier[[#This Row],[Cena z kg]]*cukier[[#This Row],[KG cukru]]</f>
        <v>252.14999999999998</v>
      </c>
      <c r="G1613">
        <f>IF(B1612=cukier[[#This Row],[NIP]],0,1)</f>
        <v>0</v>
      </c>
      <c r="H1613">
        <f>IF(cukier[[#This Row],[Czy ten sam]]=0,H1612+cukier[[#This Row],[KG cukru]],cukier[[#This Row],[KG cukru]])</f>
        <v>1072</v>
      </c>
      <c r="I16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12.3</v>
      </c>
    </row>
    <row r="1614" spans="1:9" x14ac:dyDescent="0.25">
      <c r="A1614" s="1">
        <v>38971</v>
      </c>
      <c r="B1614" s="2" t="s">
        <v>18</v>
      </c>
      <c r="C1614">
        <v>78</v>
      </c>
      <c r="D1614">
        <f>YEAR(cukier[[#This Row],[Data]])</f>
        <v>2006</v>
      </c>
      <c r="E16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14" s="5">
        <f>cukier[[#This Row],[Cena z kg]]*cukier[[#This Row],[KG cukru]]</f>
        <v>159.89999999999998</v>
      </c>
      <c r="G1614">
        <f>IF(B1613=cukier[[#This Row],[NIP]],0,1)</f>
        <v>0</v>
      </c>
      <c r="H1614">
        <f>IF(cukier[[#This Row],[Czy ten sam]]=0,H1613+cukier[[#This Row],[KG cukru]],cukier[[#This Row],[KG cukru]])</f>
        <v>1150</v>
      </c>
      <c r="I16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7.8000000000000007</v>
      </c>
    </row>
    <row r="1615" spans="1:9" x14ac:dyDescent="0.25">
      <c r="A1615" s="1">
        <v>39085</v>
      </c>
      <c r="B1615" s="2" t="s">
        <v>18</v>
      </c>
      <c r="C1615">
        <v>86</v>
      </c>
      <c r="D1615">
        <f>YEAR(cukier[[#This Row],[Data]])</f>
        <v>2007</v>
      </c>
      <c r="E16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15" s="5">
        <f>cukier[[#This Row],[Cena z kg]]*cukier[[#This Row],[KG cukru]]</f>
        <v>179.73999999999998</v>
      </c>
      <c r="G1615">
        <f>IF(B1614=cukier[[#This Row],[NIP]],0,1)</f>
        <v>0</v>
      </c>
      <c r="H1615">
        <f>IF(cukier[[#This Row],[Czy ten sam]]=0,H1614+cukier[[#This Row],[KG cukru]],cukier[[#This Row],[KG cukru]])</f>
        <v>1236</v>
      </c>
      <c r="I16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8.6</v>
      </c>
    </row>
    <row r="1616" spans="1:9" x14ac:dyDescent="0.25">
      <c r="A1616" s="1">
        <v>39167</v>
      </c>
      <c r="B1616" s="2" t="s">
        <v>18</v>
      </c>
      <c r="C1616">
        <v>157</v>
      </c>
      <c r="D1616">
        <f>YEAR(cukier[[#This Row],[Data]])</f>
        <v>2007</v>
      </c>
      <c r="E16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16" s="5">
        <f>cukier[[#This Row],[Cena z kg]]*cukier[[#This Row],[KG cukru]]</f>
        <v>328.13</v>
      </c>
      <c r="G1616">
        <f>IF(B1615=cukier[[#This Row],[NIP]],0,1)</f>
        <v>0</v>
      </c>
      <c r="H1616">
        <f>IF(cukier[[#This Row],[Czy ten sam]]=0,H1615+cukier[[#This Row],[KG cukru]],cukier[[#This Row],[KG cukru]])</f>
        <v>1393</v>
      </c>
      <c r="I16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15.700000000000001</v>
      </c>
    </row>
    <row r="1617" spans="1:9" x14ac:dyDescent="0.25">
      <c r="A1617" s="1">
        <v>39215</v>
      </c>
      <c r="B1617" s="2" t="s">
        <v>18</v>
      </c>
      <c r="C1617">
        <v>114</v>
      </c>
      <c r="D1617">
        <f>YEAR(cukier[[#This Row],[Data]])</f>
        <v>2007</v>
      </c>
      <c r="E16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17" s="5">
        <f>cukier[[#This Row],[Cena z kg]]*cukier[[#This Row],[KG cukru]]</f>
        <v>238.26</v>
      </c>
      <c r="G1617">
        <f>IF(B1616=cukier[[#This Row],[NIP]],0,1)</f>
        <v>0</v>
      </c>
      <c r="H1617">
        <f>IF(cukier[[#This Row],[Czy ten sam]]=0,H1616+cukier[[#This Row],[KG cukru]],cukier[[#This Row],[KG cukru]])</f>
        <v>1507</v>
      </c>
      <c r="I16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11.4</v>
      </c>
    </row>
    <row r="1618" spans="1:9" x14ac:dyDescent="0.25">
      <c r="A1618" s="1">
        <v>39230</v>
      </c>
      <c r="B1618" s="2" t="s">
        <v>18</v>
      </c>
      <c r="C1618">
        <v>159</v>
      </c>
      <c r="D1618">
        <f>YEAR(cukier[[#This Row],[Data]])</f>
        <v>2007</v>
      </c>
      <c r="E16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18" s="5">
        <f>cukier[[#This Row],[Cena z kg]]*cukier[[#This Row],[KG cukru]]</f>
        <v>332.31</v>
      </c>
      <c r="G1618">
        <f>IF(B1617=cukier[[#This Row],[NIP]],0,1)</f>
        <v>0</v>
      </c>
      <c r="H1618">
        <f>IF(cukier[[#This Row],[Czy ten sam]]=0,H1617+cukier[[#This Row],[KG cukru]],cukier[[#This Row],[KG cukru]])</f>
        <v>1666</v>
      </c>
      <c r="I16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15.9</v>
      </c>
    </row>
    <row r="1619" spans="1:9" x14ac:dyDescent="0.25">
      <c r="A1619" s="1">
        <v>39326</v>
      </c>
      <c r="B1619" s="2" t="s">
        <v>18</v>
      </c>
      <c r="C1619">
        <v>165</v>
      </c>
      <c r="D1619">
        <f>YEAR(cukier[[#This Row],[Data]])</f>
        <v>2007</v>
      </c>
      <c r="E16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19" s="5">
        <f>cukier[[#This Row],[Cena z kg]]*cukier[[#This Row],[KG cukru]]</f>
        <v>344.84999999999997</v>
      </c>
      <c r="G1619">
        <f>IF(B1618=cukier[[#This Row],[NIP]],0,1)</f>
        <v>0</v>
      </c>
      <c r="H1619">
        <f>IF(cukier[[#This Row],[Czy ten sam]]=0,H1618+cukier[[#This Row],[KG cukru]],cukier[[#This Row],[KG cukru]])</f>
        <v>1831</v>
      </c>
      <c r="I16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16.5</v>
      </c>
    </row>
    <row r="1620" spans="1:9" x14ac:dyDescent="0.25">
      <c r="A1620" s="1">
        <v>39394</v>
      </c>
      <c r="B1620" s="2" t="s">
        <v>18</v>
      </c>
      <c r="C1620">
        <v>20</v>
      </c>
      <c r="D1620">
        <f>YEAR(cukier[[#This Row],[Data]])</f>
        <v>2007</v>
      </c>
      <c r="E16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20" s="5">
        <f>cukier[[#This Row],[Cena z kg]]*cukier[[#This Row],[KG cukru]]</f>
        <v>41.8</v>
      </c>
      <c r="G1620">
        <f>IF(B1619=cukier[[#This Row],[NIP]],0,1)</f>
        <v>0</v>
      </c>
      <c r="H1620">
        <f>IF(cukier[[#This Row],[Czy ten sam]]=0,H1619+cukier[[#This Row],[KG cukru]],cukier[[#This Row],[KG cukru]])</f>
        <v>1851</v>
      </c>
      <c r="I16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1621" spans="1:9" x14ac:dyDescent="0.25">
      <c r="A1621" s="1">
        <v>39470</v>
      </c>
      <c r="B1621" s="2" t="s">
        <v>18</v>
      </c>
      <c r="C1621">
        <v>100</v>
      </c>
      <c r="D1621">
        <f>YEAR(cukier[[#This Row],[Data]])</f>
        <v>2008</v>
      </c>
      <c r="E16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1" s="5">
        <f>cukier[[#This Row],[Cena z kg]]*cukier[[#This Row],[KG cukru]]</f>
        <v>215</v>
      </c>
      <c r="G1621">
        <f>IF(B1620=cukier[[#This Row],[NIP]],0,1)</f>
        <v>0</v>
      </c>
      <c r="H1621">
        <f>IF(cukier[[#This Row],[Czy ten sam]]=0,H1620+cukier[[#This Row],[KG cukru]],cukier[[#This Row],[KG cukru]])</f>
        <v>1951</v>
      </c>
      <c r="I16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</v>
      </c>
    </row>
    <row r="1622" spans="1:9" x14ac:dyDescent="0.25">
      <c r="A1622" s="1">
        <v>39552</v>
      </c>
      <c r="B1622" s="2" t="s">
        <v>18</v>
      </c>
      <c r="C1622">
        <v>190</v>
      </c>
      <c r="D1622">
        <f>YEAR(cukier[[#This Row],[Data]])</f>
        <v>2008</v>
      </c>
      <c r="E16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2" s="5">
        <f>cukier[[#This Row],[Cena z kg]]*cukier[[#This Row],[KG cukru]]</f>
        <v>408.5</v>
      </c>
      <c r="G1622">
        <f>IF(B1621=cukier[[#This Row],[NIP]],0,1)</f>
        <v>0</v>
      </c>
      <c r="H1622">
        <f>IF(cukier[[#This Row],[Czy ten sam]]=0,H1621+cukier[[#This Row],[KG cukru]],cukier[[#This Row],[KG cukru]])</f>
        <v>2141</v>
      </c>
      <c r="I16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</v>
      </c>
    </row>
    <row r="1623" spans="1:9" x14ac:dyDescent="0.25">
      <c r="A1623" s="1">
        <v>39590</v>
      </c>
      <c r="B1623" s="2" t="s">
        <v>18</v>
      </c>
      <c r="C1623">
        <v>152</v>
      </c>
      <c r="D1623">
        <f>YEAR(cukier[[#This Row],[Data]])</f>
        <v>2008</v>
      </c>
      <c r="E16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3" s="5">
        <f>cukier[[#This Row],[Cena z kg]]*cukier[[#This Row],[KG cukru]]</f>
        <v>326.8</v>
      </c>
      <c r="G1623">
        <f>IF(B1622=cukier[[#This Row],[NIP]],0,1)</f>
        <v>0</v>
      </c>
      <c r="H1623">
        <f>IF(cukier[[#This Row],[Czy ten sam]]=0,H1622+cukier[[#This Row],[KG cukru]],cukier[[#This Row],[KG cukru]])</f>
        <v>2293</v>
      </c>
      <c r="I16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15.200000000000001</v>
      </c>
    </row>
    <row r="1624" spans="1:9" x14ac:dyDescent="0.25">
      <c r="A1624" s="1">
        <v>39592</v>
      </c>
      <c r="B1624" s="2" t="s">
        <v>18</v>
      </c>
      <c r="C1624">
        <v>77</v>
      </c>
      <c r="D1624">
        <f>YEAR(cukier[[#This Row],[Data]])</f>
        <v>2008</v>
      </c>
      <c r="E16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4" s="5">
        <f>cukier[[#This Row],[Cena z kg]]*cukier[[#This Row],[KG cukru]]</f>
        <v>165.54999999999998</v>
      </c>
      <c r="G1624">
        <f>IF(B1623=cukier[[#This Row],[NIP]],0,1)</f>
        <v>0</v>
      </c>
      <c r="H1624">
        <f>IF(cukier[[#This Row],[Czy ten sam]]=0,H1623+cukier[[#This Row],[KG cukru]],cukier[[#This Row],[KG cukru]])</f>
        <v>2370</v>
      </c>
      <c r="I16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7.7</v>
      </c>
    </row>
    <row r="1625" spans="1:9" x14ac:dyDescent="0.25">
      <c r="A1625" s="1">
        <v>39624</v>
      </c>
      <c r="B1625" s="2" t="s">
        <v>18</v>
      </c>
      <c r="C1625">
        <v>75</v>
      </c>
      <c r="D1625">
        <f>YEAR(cukier[[#This Row],[Data]])</f>
        <v>2008</v>
      </c>
      <c r="E16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5" s="5">
        <f>cukier[[#This Row],[Cena z kg]]*cukier[[#This Row],[KG cukru]]</f>
        <v>161.25</v>
      </c>
      <c r="G1625">
        <f>IF(B1624=cukier[[#This Row],[NIP]],0,1)</f>
        <v>0</v>
      </c>
      <c r="H1625">
        <f>IF(cukier[[#This Row],[Czy ten sam]]=0,H1624+cukier[[#This Row],[KG cukru]],cukier[[#This Row],[KG cukru]])</f>
        <v>2445</v>
      </c>
      <c r="I16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7.5</v>
      </c>
    </row>
    <row r="1626" spans="1:9" x14ac:dyDescent="0.25">
      <c r="A1626" s="1">
        <v>39679</v>
      </c>
      <c r="B1626" s="2" t="s">
        <v>18</v>
      </c>
      <c r="C1626">
        <v>107</v>
      </c>
      <c r="D1626">
        <f>YEAR(cukier[[#This Row],[Data]])</f>
        <v>2008</v>
      </c>
      <c r="E16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6" s="5">
        <f>cukier[[#This Row],[Cena z kg]]*cukier[[#This Row],[KG cukru]]</f>
        <v>230.04999999999998</v>
      </c>
      <c r="G1626">
        <f>IF(B1625=cukier[[#This Row],[NIP]],0,1)</f>
        <v>0</v>
      </c>
      <c r="H1626">
        <f>IF(cukier[[#This Row],[Czy ten sam]]=0,H1625+cukier[[#This Row],[KG cukru]],cukier[[#This Row],[KG cukru]])</f>
        <v>2552</v>
      </c>
      <c r="I16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10.700000000000001</v>
      </c>
    </row>
    <row r="1627" spans="1:9" x14ac:dyDescent="0.25">
      <c r="A1627" s="1">
        <v>39702</v>
      </c>
      <c r="B1627" s="2" t="s">
        <v>18</v>
      </c>
      <c r="C1627">
        <v>93</v>
      </c>
      <c r="D1627">
        <f>YEAR(cukier[[#This Row],[Data]])</f>
        <v>2008</v>
      </c>
      <c r="E16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7" s="5">
        <f>cukier[[#This Row],[Cena z kg]]*cukier[[#This Row],[KG cukru]]</f>
        <v>199.95</v>
      </c>
      <c r="G1627">
        <f>IF(B1626=cukier[[#This Row],[NIP]],0,1)</f>
        <v>0</v>
      </c>
      <c r="H1627">
        <f>IF(cukier[[#This Row],[Czy ten sam]]=0,H1626+cukier[[#This Row],[KG cukru]],cukier[[#This Row],[KG cukru]])</f>
        <v>2645</v>
      </c>
      <c r="I16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9.3000000000000007</v>
      </c>
    </row>
    <row r="1628" spans="1:9" x14ac:dyDescent="0.25">
      <c r="A1628" s="1">
        <v>39705</v>
      </c>
      <c r="B1628" s="2" t="s">
        <v>18</v>
      </c>
      <c r="C1628">
        <v>90</v>
      </c>
      <c r="D1628">
        <f>YEAR(cukier[[#This Row],[Data]])</f>
        <v>2008</v>
      </c>
      <c r="E16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8" s="5">
        <f>cukier[[#This Row],[Cena z kg]]*cukier[[#This Row],[KG cukru]]</f>
        <v>193.5</v>
      </c>
      <c r="G1628">
        <f>IF(B1627=cukier[[#This Row],[NIP]],0,1)</f>
        <v>0</v>
      </c>
      <c r="H1628">
        <f>IF(cukier[[#This Row],[Czy ten sam]]=0,H1627+cukier[[#This Row],[KG cukru]],cukier[[#This Row],[KG cukru]])</f>
        <v>2735</v>
      </c>
      <c r="I16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</v>
      </c>
    </row>
    <row r="1629" spans="1:9" x14ac:dyDescent="0.25">
      <c r="A1629" s="1">
        <v>39757</v>
      </c>
      <c r="B1629" s="2" t="s">
        <v>18</v>
      </c>
      <c r="C1629">
        <v>75</v>
      </c>
      <c r="D1629">
        <f>YEAR(cukier[[#This Row],[Data]])</f>
        <v>2008</v>
      </c>
      <c r="E16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29" s="5">
        <f>cukier[[#This Row],[Cena z kg]]*cukier[[#This Row],[KG cukru]]</f>
        <v>161.25</v>
      </c>
      <c r="G1629">
        <f>IF(B1628=cukier[[#This Row],[NIP]],0,1)</f>
        <v>0</v>
      </c>
      <c r="H1629">
        <f>IF(cukier[[#This Row],[Czy ten sam]]=0,H1628+cukier[[#This Row],[KG cukru]],cukier[[#This Row],[KG cukru]])</f>
        <v>2810</v>
      </c>
      <c r="I16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7.5</v>
      </c>
    </row>
    <row r="1630" spans="1:9" x14ac:dyDescent="0.25">
      <c r="A1630" s="1">
        <v>39824</v>
      </c>
      <c r="B1630" s="2" t="s">
        <v>18</v>
      </c>
      <c r="C1630">
        <v>40</v>
      </c>
      <c r="D1630">
        <f>YEAR(cukier[[#This Row],[Data]])</f>
        <v>2009</v>
      </c>
      <c r="E16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30" s="5">
        <f>cukier[[#This Row],[Cena z kg]]*cukier[[#This Row],[KG cukru]]</f>
        <v>85.199999999999989</v>
      </c>
      <c r="G1630">
        <f>IF(B1629=cukier[[#This Row],[NIP]],0,1)</f>
        <v>0</v>
      </c>
      <c r="H1630">
        <f>IF(cukier[[#This Row],[Czy ten sam]]=0,H1629+cukier[[#This Row],[KG cukru]],cukier[[#This Row],[KG cukru]])</f>
        <v>2850</v>
      </c>
      <c r="I16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</v>
      </c>
    </row>
    <row r="1631" spans="1:9" x14ac:dyDescent="0.25">
      <c r="A1631" s="1">
        <v>39897</v>
      </c>
      <c r="B1631" s="2" t="s">
        <v>18</v>
      </c>
      <c r="C1631">
        <v>58</v>
      </c>
      <c r="D1631">
        <f>YEAR(cukier[[#This Row],[Data]])</f>
        <v>2009</v>
      </c>
      <c r="E16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31" s="5">
        <f>cukier[[#This Row],[Cena z kg]]*cukier[[#This Row],[KG cukru]]</f>
        <v>123.53999999999999</v>
      </c>
      <c r="G1631">
        <f>IF(B1630=cukier[[#This Row],[NIP]],0,1)</f>
        <v>0</v>
      </c>
      <c r="H1631">
        <f>IF(cukier[[#This Row],[Czy ten sam]]=0,H1630+cukier[[#This Row],[KG cukru]],cukier[[#This Row],[KG cukru]])</f>
        <v>2908</v>
      </c>
      <c r="I16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1632" spans="1:9" x14ac:dyDescent="0.25">
      <c r="A1632" s="1">
        <v>40001</v>
      </c>
      <c r="B1632" s="2" t="s">
        <v>18</v>
      </c>
      <c r="C1632">
        <v>66</v>
      </c>
      <c r="D1632">
        <f>YEAR(cukier[[#This Row],[Data]])</f>
        <v>2009</v>
      </c>
      <c r="E16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32" s="5">
        <f>cukier[[#This Row],[Cena z kg]]*cukier[[#This Row],[KG cukru]]</f>
        <v>140.57999999999998</v>
      </c>
      <c r="G1632">
        <f>IF(B1631=cukier[[#This Row],[NIP]],0,1)</f>
        <v>0</v>
      </c>
      <c r="H1632">
        <f>IF(cukier[[#This Row],[Czy ten sam]]=0,H1631+cukier[[#This Row],[KG cukru]],cukier[[#This Row],[KG cukru]])</f>
        <v>2974</v>
      </c>
      <c r="I16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6.6000000000000005</v>
      </c>
    </row>
    <row r="1633" spans="1:9" x14ac:dyDescent="0.25">
      <c r="A1633" s="1">
        <v>40031</v>
      </c>
      <c r="B1633" s="2" t="s">
        <v>18</v>
      </c>
      <c r="C1633">
        <v>154</v>
      </c>
      <c r="D1633">
        <f>YEAR(cukier[[#This Row],[Data]])</f>
        <v>2009</v>
      </c>
      <c r="E16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33" s="5">
        <f>cukier[[#This Row],[Cena z kg]]*cukier[[#This Row],[KG cukru]]</f>
        <v>328.02</v>
      </c>
      <c r="G1633">
        <f>IF(B1632=cukier[[#This Row],[NIP]],0,1)</f>
        <v>0</v>
      </c>
      <c r="H1633">
        <f>IF(cukier[[#This Row],[Czy ten sam]]=0,H1632+cukier[[#This Row],[KG cukru]],cukier[[#This Row],[KG cukru]])</f>
        <v>3128</v>
      </c>
      <c r="I16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15.4</v>
      </c>
    </row>
    <row r="1634" spans="1:9" x14ac:dyDescent="0.25">
      <c r="A1634" s="1">
        <v>40034</v>
      </c>
      <c r="B1634" s="2" t="s">
        <v>18</v>
      </c>
      <c r="C1634">
        <v>48</v>
      </c>
      <c r="D1634">
        <f>YEAR(cukier[[#This Row],[Data]])</f>
        <v>2009</v>
      </c>
      <c r="E16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34" s="5">
        <f>cukier[[#This Row],[Cena z kg]]*cukier[[#This Row],[KG cukru]]</f>
        <v>102.24</v>
      </c>
      <c r="G1634">
        <f>IF(B1633=cukier[[#This Row],[NIP]],0,1)</f>
        <v>0</v>
      </c>
      <c r="H1634">
        <f>IF(cukier[[#This Row],[Czy ten sam]]=0,H1633+cukier[[#This Row],[KG cukru]],cukier[[#This Row],[KG cukru]])</f>
        <v>3176</v>
      </c>
      <c r="I16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4.8000000000000007</v>
      </c>
    </row>
    <row r="1635" spans="1:9" x14ac:dyDescent="0.25">
      <c r="A1635" s="1">
        <v>40108</v>
      </c>
      <c r="B1635" s="2" t="s">
        <v>18</v>
      </c>
      <c r="C1635">
        <v>89</v>
      </c>
      <c r="D1635">
        <f>YEAR(cukier[[#This Row],[Data]])</f>
        <v>2009</v>
      </c>
      <c r="E16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35" s="5">
        <f>cukier[[#This Row],[Cena z kg]]*cukier[[#This Row],[KG cukru]]</f>
        <v>189.57</v>
      </c>
      <c r="G1635">
        <f>IF(B1634=cukier[[#This Row],[NIP]],0,1)</f>
        <v>0</v>
      </c>
      <c r="H1635">
        <f>IF(cukier[[#This Row],[Czy ten sam]]=0,H1634+cukier[[#This Row],[KG cukru]],cukier[[#This Row],[KG cukru]])</f>
        <v>3265</v>
      </c>
      <c r="I16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8.9</v>
      </c>
    </row>
    <row r="1636" spans="1:9" x14ac:dyDescent="0.25">
      <c r="A1636" s="1">
        <v>40114</v>
      </c>
      <c r="B1636" s="2" t="s">
        <v>18</v>
      </c>
      <c r="C1636">
        <v>199</v>
      </c>
      <c r="D1636">
        <f>YEAR(cukier[[#This Row],[Data]])</f>
        <v>2009</v>
      </c>
      <c r="E16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36" s="5">
        <f>cukier[[#This Row],[Cena z kg]]*cukier[[#This Row],[KG cukru]]</f>
        <v>423.87</v>
      </c>
      <c r="G1636">
        <f>IF(B1635=cukier[[#This Row],[NIP]],0,1)</f>
        <v>0</v>
      </c>
      <c r="H1636">
        <f>IF(cukier[[#This Row],[Czy ten sam]]=0,H1635+cukier[[#This Row],[KG cukru]],cukier[[#This Row],[KG cukru]])</f>
        <v>3464</v>
      </c>
      <c r="I16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19.900000000000002</v>
      </c>
    </row>
    <row r="1637" spans="1:9" x14ac:dyDescent="0.25">
      <c r="A1637" s="1">
        <v>40120</v>
      </c>
      <c r="B1637" s="2" t="s">
        <v>18</v>
      </c>
      <c r="C1637">
        <v>198</v>
      </c>
      <c r="D1637">
        <f>YEAR(cukier[[#This Row],[Data]])</f>
        <v>2009</v>
      </c>
      <c r="E16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37" s="5">
        <f>cukier[[#This Row],[Cena z kg]]*cukier[[#This Row],[KG cukru]]</f>
        <v>421.73999999999995</v>
      </c>
      <c r="G1637">
        <f>IF(B1636=cukier[[#This Row],[NIP]],0,1)</f>
        <v>0</v>
      </c>
      <c r="H1637">
        <f>IF(cukier[[#This Row],[Czy ten sam]]=0,H1636+cukier[[#This Row],[KG cukru]],cukier[[#This Row],[KG cukru]])</f>
        <v>3662</v>
      </c>
      <c r="I16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19.8</v>
      </c>
    </row>
    <row r="1638" spans="1:9" x14ac:dyDescent="0.25">
      <c r="A1638" s="1">
        <v>40364</v>
      </c>
      <c r="B1638" s="2" t="s">
        <v>18</v>
      </c>
      <c r="C1638">
        <v>29</v>
      </c>
      <c r="D1638">
        <f>YEAR(cukier[[#This Row],[Data]])</f>
        <v>2010</v>
      </c>
      <c r="E16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638" s="5">
        <f>cukier[[#This Row],[Cena z kg]]*cukier[[#This Row],[KG cukru]]</f>
        <v>60.900000000000006</v>
      </c>
      <c r="G1638">
        <f>IF(B1637=cukier[[#This Row],[NIP]],0,1)</f>
        <v>0</v>
      </c>
      <c r="H1638">
        <f>IF(cukier[[#This Row],[Czy ten sam]]=0,H1637+cukier[[#This Row],[KG cukru]],cukier[[#This Row],[KG cukru]])</f>
        <v>3691</v>
      </c>
      <c r="I16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2.9000000000000004</v>
      </c>
    </row>
    <row r="1639" spans="1:9" x14ac:dyDescent="0.25">
      <c r="A1639" s="1">
        <v>40676</v>
      </c>
      <c r="B1639" s="2" t="s">
        <v>18</v>
      </c>
      <c r="C1639">
        <v>197</v>
      </c>
      <c r="D1639">
        <f>YEAR(cukier[[#This Row],[Data]])</f>
        <v>2011</v>
      </c>
      <c r="E16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639" s="5">
        <f>cukier[[#This Row],[Cena z kg]]*cukier[[#This Row],[KG cukru]]</f>
        <v>433.40000000000003</v>
      </c>
      <c r="G1639">
        <f>IF(B1638=cukier[[#This Row],[NIP]],0,1)</f>
        <v>0</v>
      </c>
      <c r="H1639">
        <f>IF(cukier[[#This Row],[Czy ten sam]]=0,H1638+cukier[[#This Row],[KG cukru]],cukier[[#This Row],[KG cukru]])</f>
        <v>3888</v>
      </c>
      <c r="I16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19.700000000000003</v>
      </c>
    </row>
    <row r="1640" spans="1:9" x14ac:dyDescent="0.25">
      <c r="A1640" s="1">
        <v>40706</v>
      </c>
      <c r="B1640" s="2" t="s">
        <v>18</v>
      </c>
      <c r="C1640">
        <v>47</v>
      </c>
      <c r="D1640">
        <f>YEAR(cukier[[#This Row],[Data]])</f>
        <v>2011</v>
      </c>
      <c r="E16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640" s="5">
        <f>cukier[[#This Row],[Cena z kg]]*cukier[[#This Row],[KG cukru]]</f>
        <v>103.4</v>
      </c>
      <c r="G1640">
        <f>IF(B1639=cukier[[#This Row],[NIP]],0,1)</f>
        <v>0</v>
      </c>
      <c r="H1640">
        <f>IF(cukier[[#This Row],[Czy ten sam]]=0,H1639+cukier[[#This Row],[KG cukru]],cukier[[#This Row],[KG cukru]])</f>
        <v>3935</v>
      </c>
      <c r="I16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4.7</v>
      </c>
    </row>
    <row r="1641" spans="1:9" x14ac:dyDescent="0.25">
      <c r="A1641" s="1">
        <v>40781</v>
      </c>
      <c r="B1641" s="2" t="s">
        <v>18</v>
      </c>
      <c r="C1641">
        <v>123</v>
      </c>
      <c r="D1641">
        <f>YEAR(cukier[[#This Row],[Data]])</f>
        <v>2011</v>
      </c>
      <c r="E16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641" s="5">
        <f>cukier[[#This Row],[Cena z kg]]*cukier[[#This Row],[KG cukru]]</f>
        <v>270.60000000000002</v>
      </c>
      <c r="G1641">
        <f>IF(B1640=cukier[[#This Row],[NIP]],0,1)</f>
        <v>0</v>
      </c>
      <c r="H1641">
        <f>IF(cukier[[#This Row],[Czy ten sam]]=0,H1640+cukier[[#This Row],[KG cukru]],cukier[[#This Row],[KG cukru]])</f>
        <v>4058</v>
      </c>
      <c r="I16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12.3</v>
      </c>
    </row>
    <row r="1642" spans="1:9" x14ac:dyDescent="0.25">
      <c r="A1642" s="1">
        <v>40947</v>
      </c>
      <c r="B1642" s="2" t="s">
        <v>18</v>
      </c>
      <c r="C1642">
        <v>78</v>
      </c>
      <c r="D1642">
        <f>YEAR(cukier[[#This Row],[Data]])</f>
        <v>2012</v>
      </c>
      <c r="E16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642" s="5">
        <f>cukier[[#This Row],[Cena z kg]]*cukier[[#This Row],[KG cukru]]</f>
        <v>175.5</v>
      </c>
      <c r="G1642">
        <f>IF(B1641=cukier[[#This Row],[NIP]],0,1)</f>
        <v>0</v>
      </c>
      <c r="H1642">
        <f>IF(cukier[[#This Row],[Czy ten sam]]=0,H1641+cukier[[#This Row],[KG cukru]],cukier[[#This Row],[KG cukru]])</f>
        <v>4136</v>
      </c>
      <c r="I16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7.8000000000000007</v>
      </c>
    </row>
    <row r="1643" spans="1:9" x14ac:dyDescent="0.25">
      <c r="A1643" s="1">
        <v>40971</v>
      </c>
      <c r="B1643" s="2" t="s">
        <v>18</v>
      </c>
      <c r="C1643">
        <v>53</v>
      </c>
      <c r="D1643">
        <f>YEAR(cukier[[#This Row],[Data]])</f>
        <v>2012</v>
      </c>
      <c r="E16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643" s="5">
        <f>cukier[[#This Row],[Cena z kg]]*cukier[[#This Row],[KG cukru]]</f>
        <v>119.25</v>
      </c>
      <c r="G1643">
        <f>IF(B1642=cukier[[#This Row],[NIP]],0,1)</f>
        <v>0</v>
      </c>
      <c r="H1643">
        <f>IF(cukier[[#This Row],[Czy ten sam]]=0,H1642+cukier[[#This Row],[KG cukru]],cukier[[#This Row],[KG cukru]])</f>
        <v>4189</v>
      </c>
      <c r="I16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5.3000000000000007</v>
      </c>
    </row>
    <row r="1644" spans="1:9" x14ac:dyDescent="0.25">
      <c r="A1644" s="1">
        <v>41143</v>
      </c>
      <c r="B1644" s="2" t="s">
        <v>18</v>
      </c>
      <c r="C1644">
        <v>92</v>
      </c>
      <c r="D1644">
        <f>YEAR(cukier[[#This Row],[Data]])</f>
        <v>2012</v>
      </c>
      <c r="E16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644" s="5">
        <f>cukier[[#This Row],[Cena z kg]]*cukier[[#This Row],[KG cukru]]</f>
        <v>207</v>
      </c>
      <c r="G1644">
        <f>IF(B1643=cukier[[#This Row],[NIP]],0,1)</f>
        <v>0</v>
      </c>
      <c r="H1644">
        <f>IF(cukier[[#This Row],[Czy ten sam]]=0,H1643+cukier[[#This Row],[KG cukru]],cukier[[#This Row],[KG cukru]])</f>
        <v>4281</v>
      </c>
      <c r="I16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9.2000000000000011</v>
      </c>
    </row>
    <row r="1645" spans="1:9" x14ac:dyDescent="0.25">
      <c r="A1645" s="1">
        <v>41214</v>
      </c>
      <c r="B1645" s="2" t="s">
        <v>18</v>
      </c>
      <c r="C1645">
        <v>65</v>
      </c>
      <c r="D1645">
        <f>YEAR(cukier[[#This Row],[Data]])</f>
        <v>2012</v>
      </c>
      <c r="E16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645" s="5">
        <f>cukier[[#This Row],[Cena z kg]]*cukier[[#This Row],[KG cukru]]</f>
        <v>146.25</v>
      </c>
      <c r="G1645">
        <f>IF(B1644=cukier[[#This Row],[NIP]],0,1)</f>
        <v>0</v>
      </c>
      <c r="H1645">
        <f>IF(cukier[[#This Row],[Czy ten sam]]=0,H1644+cukier[[#This Row],[KG cukru]],cukier[[#This Row],[KG cukru]])</f>
        <v>4346</v>
      </c>
      <c r="I16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6.5</v>
      </c>
    </row>
    <row r="1646" spans="1:9" x14ac:dyDescent="0.25">
      <c r="A1646" s="1">
        <v>41284</v>
      </c>
      <c r="B1646" s="2" t="s">
        <v>18</v>
      </c>
      <c r="C1646">
        <v>176</v>
      </c>
      <c r="D1646">
        <f>YEAR(cukier[[#This Row],[Data]])</f>
        <v>2013</v>
      </c>
      <c r="E16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646" s="5">
        <f>cukier[[#This Row],[Cena z kg]]*cukier[[#This Row],[KG cukru]]</f>
        <v>390.72</v>
      </c>
      <c r="G1646">
        <f>IF(B1645=cukier[[#This Row],[NIP]],0,1)</f>
        <v>0</v>
      </c>
      <c r="H1646">
        <f>IF(cukier[[#This Row],[Czy ten sam]]=0,H1645+cukier[[#This Row],[KG cukru]],cukier[[#This Row],[KG cukru]])</f>
        <v>4522</v>
      </c>
      <c r="I16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17.600000000000001</v>
      </c>
    </row>
    <row r="1647" spans="1:9" x14ac:dyDescent="0.25">
      <c r="A1647" s="1">
        <v>41290</v>
      </c>
      <c r="B1647" s="2" t="s">
        <v>18</v>
      </c>
      <c r="C1647">
        <v>186</v>
      </c>
      <c r="D1647">
        <f>YEAR(cukier[[#This Row],[Data]])</f>
        <v>2013</v>
      </c>
      <c r="E16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647" s="5">
        <f>cukier[[#This Row],[Cena z kg]]*cukier[[#This Row],[KG cukru]]</f>
        <v>412.92</v>
      </c>
      <c r="G1647">
        <f>IF(B1646=cukier[[#This Row],[NIP]],0,1)</f>
        <v>0</v>
      </c>
      <c r="H1647">
        <f>IF(cukier[[#This Row],[Czy ten sam]]=0,H1646+cukier[[#This Row],[KG cukru]],cukier[[#This Row],[KG cukru]])</f>
        <v>4708</v>
      </c>
      <c r="I16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18.600000000000001</v>
      </c>
    </row>
    <row r="1648" spans="1:9" x14ac:dyDescent="0.25">
      <c r="A1648" s="1">
        <v>41368</v>
      </c>
      <c r="B1648" s="2" t="s">
        <v>18</v>
      </c>
      <c r="C1648">
        <v>94</v>
      </c>
      <c r="D1648">
        <f>YEAR(cukier[[#This Row],[Data]])</f>
        <v>2013</v>
      </c>
      <c r="E16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648" s="5">
        <f>cukier[[#This Row],[Cena z kg]]*cukier[[#This Row],[KG cukru]]</f>
        <v>208.68</v>
      </c>
      <c r="G1648">
        <f>IF(B1647=cukier[[#This Row],[NIP]],0,1)</f>
        <v>0</v>
      </c>
      <c r="H1648">
        <f>IF(cukier[[#This Row],[Czy ten sam]]=0,H1647+cukier[[#This Row],[KG cukru]],cukier[[#This Row],[KG cukru]])</f>
        <v>4802</v>
      </c>
      <c r="I16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9.4</v>
      </c>
    </row>
    <row r="1649" spans="1:9" x14ac:dyDescent="0.25">
      <c r="A1649" s="1">
        <v>41391</v>
      </c>
      <c r="B1649" s="2" t="s">
        <v>18</v>
      </c>
      <c r="C1649">
        <v>190</v>
      </c>
      <c r="D1649">
        <f>YEAR(cukier[[#This Row],[Data]])</f>
        <v>2013</v>
      </c>
      <c r="E16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649" s="5">
        <f>cukier[[#This Row],[Cena z kg]]*cukier[[#This Row],[KG cukru]]</f>
        <v>421.8</v>
      </c>
      <c r="G1649">
        <f>IF(B1648=cukier[[#This Row],[NIP]],0,1)</f>
        <v>0</v>
      </c>
      <c r="H1649">
        <f>IF(cukier[[#This Row],[Czy ten sam]]=0,H1648+cukier[[#This Row],[KG cukru]],cukier[[#This Row],[KG cukru]])</f>
        <v>4992</v>
      </c>
      <c r="I16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</v>
      </c>
    </row>
    <row r="1650" spans="1:9" x14ac:dyDescent="0.25">
      <c r="A1650" s="1">
        <v>41815</v>
      </c>
      <c r="B1650" s="2" t="s">
        <v>18</v>
      </c>
      <c r="C1650">
        <v>59</v>
      </c>
      <c r="D1650">
        <f>YEAR(cukier[[#This Row],[Data]])</f>
        <v>2014</v>
      </c>
      <c r="E16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650" s="5">
        <f>cukier[[#This Row],[Cena z kg]]*cukier[[#This Row],[KG cukru]]</f>
        <v>131.57</v>
      </c>
      <c r="G1650">
        <f>IF(B1649=cukier[[#This Row],[NIP]],0,1)</f>
        <v>0</v>
      </c>
      <c r="H1650">
        <f>IF(cukier[[#This Row],[Czy ten sam]]=0,H1649+cukier[[#This Row],[KG cukru]],cukier[[#This Row],[KG cukru]])</f>
        <v>5051</v>
      </c>
      <c r="I16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5.9</v>
      </c>
    </row>
    <row r="1651" spans="1:9" x14ac:dyDescent="0.25">
      <c r="A1651" s="1">
        <v>41866</v>
      </c>
      <c r="B1651" s="2" t="s">
        <v>18</v>
      </c>
      <c r="C1651">
        <v>73</v>
      </c>
      <c r="D1651">
        <f>YEAR(cukier[[#This Row],[Data]])</f>
        <v>2014</v>
      </c>
      <c r="E16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651" s="5">
        <f>cukier[[#This Row],[Cena z kg]]*cukier[[#This Row],[KG cukru]]</f>
        <v>162.79</v>
      </c>
      <c r="G1651">
        <f>IF(B1650=cukier[[#This Row],[NIP]],0,1)</f>
        <v>0</v>
      </c>
      <c r="H1651">
        <f>IF(cukier[[#This Row],[Czy ten sam]]=0,H1650+cukier[[#This Row],[KG cukru]],cukier[[#This Row],[KG cukru]])</f>
        <v>5124</v>
      </c>
      <c r="I16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7.3000000000000007</v>
      </c>
    </row>
    <row r="1652" spans="1:9" x14ac:dyDescent="0.25">
      <c r="A1652" s="1">
        <v>41963</v>
      </c>
      <c r="B1652" s="2" t="s">
        <v>18</v>
      </c>
      <c r="C1652">
        <v>32</v>
      </c>
      <c r="D1652">
        <f>YEAR(cukier[[#This Row],[Data]])</f>
        <v>2014</v>
      </c>
      <c r="E16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652" s="5">
        <f>cukier[[#This Row],[Cena z kg]]*cukier[[#This Row],[KG cukru]]</f>
        <v>71.36</v>
      </c>
      <c r="G1652">
        <f>IF(B1651=cukier[[#This Row],[NIP]],0,1)</f>
        <v>0</v>
      </c>
      <c r="H1652">
        <f>IF(cukier[[#This Row],[Czy ten sam]]=0,H1651+cukier[[#This Row],[KG cukru]],cukier[[#This Row],[KG cukru]])</f>
        <v>5156</v>
      </c>
      <c r="I16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3.2</v>
      </c>
    </row>
    <row r="1653" spans="1:9" x14ac:dyDescent="0.25">
      <c r="A1653" s="1">
        <v>39679</v>
      </c>
      <c r="B1653" s="2" t="s">
        <v>173</v>
      </c>
      <c r="C1653">
        <v>122</v>
      </c>
      <c r="D1653">
        <f>YEAR(cukier[[#This Row],[Data]])</f>
        <v>2008</v>
      </c>
      <c r="E16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53" s="5">
        <f>cukier[[#This Row],[Cena z kg]]*cukier[[#This Row],[KG cukru]]</f>
        <v>262.3</v>
      </c>
      <c r="G1653">
        <f>IF(B1652=cukier[[#This Row],[NIP]],0,1)</f>
        <v>1</v>
      </c>
      <c r="H1653">
        <f>IF(cukier[[#This Row],[Czy ten sam]]=0,H1652+cukier[[#This Row],[KG cukru]],cukier[[#This Row],[KG cukru]])</f>
        <v>122</v>
      </c>
      <c r="I16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6.1000000000000005</v>
      </c>
    </row>
    <row r="1654" spans="1:9" x14ac:dyDescent="0.25">
      <c r="A1654" s="1">
        <v>39962</v>
      </c>
      <c r="B1654" s="2" t="s">
        <v>173</v>
      </c>
      <c r="C1654">
        <v>179</v>
      </c>
      <c r="D1654">
        <f>YEAR(cukier[[#This Row],[Data]])</f>
        <v>2009</v>
      </c>
      <c r="E16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54" s="5">
        <f>cukier[[#This Row],[Cena z kg]]*cukier[[#This Row],[KG cukru]]</f>
        <v>381.27</v>
      </c>
      <c r="G1654">
        <f>IF(B1653=cukier[[#This Row],[NIP]],0,1)</f>
        <v>0</v>
      </c>
      <c r="H1654">
        <f>IF(cukier[[#This Row],[Czy ten sam]]=0,H1653+cukier[[#This Row],[KG cukru]],cukier[[#This Row],[KG cukru]])</f>
        <v>301</v>
      </c>
      <c r="I16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8.9500000000000011</v>
      </c>
    </row>
    <row r="1655" spans="1:9" x14ac:dyDescent="0.25">
      <c r="A1655" s="1">
        <v>40945</v>
      </c>
      <c r="B1655" s="2" t="s">
        <v>173</v>
      </c>
      <c r="C1655">
        <v>104</v>
      </c>
      <c r="D1655">
        <f>YEAR(cukier[[#This Row],[Data]])</f>
        <v>2012</v>
      </c>
      <c r="E16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655" s="5">
        <f>cukier[[#This Row],[Cena z kg]]*cukier[[#This Row],[KG cukru]]</f>
        <v>234</v>
      </c>
      <c r="G1655">
        <f>IF(B1654=cukier[[#This Row],[NIP]],0,1)</f>
        <v>0</v>
      </c>
      <c r="H1655">
        <f>IF(cukier[[#This Row],[Czy ten sam]]=0,H1654+cukier[[#This Row],[KG cukru]],cukier[[#This Row],[KG cukru]])</f>
        <v>405</v>
      </c>
      <c r="I16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</v>
      </c>
    </row>
    <row r="1656" spans="1:9" x14ac:dyDescent="0.25">
      <c r="A1656" s="1">
        <v>41042</v>
      </c>
      <c r="B1656" s="2" t="s">
        <v>173</v>
      </c>
      <c r="C1656">
        <v>86</v>
      </c>
      <c r="D1656">
        <f>YEAR(cukier[[#This Row],[Data]])</f>
        <v>2012</v>
      </c>
      <c r="E16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656" s="5">
        <f>cukier[[#This Row],[Cena z kg]]*cukier[[#This Row],[KG cukru]]</f>
        <v>193.5</v>
      </c>
      <c r="G1656">
        <f>IF(B1655=cukier[[#This Row],[NIP]],0,1)</f>
        <v>0</v>
      </c>
      <c r="H1656">
        <f>IF(cukier[[#This Row],[Czy ten sam]]=0,H1655+cukier[[#This Row],[KG cukru]],cukier[[#This Row],[KG cukru]])</f>
        <v>491</v>
      </c>
      <c r="I16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4.3</v>
      </c>
    </row>
    <row r="1657" spans="1:9" x14ac:dyDescent="0.25">
      <c r="A1657" s="1">
        <v>41256</v>
      </c>
      <c r="B1657" s="2" t="s">
        <v>173</v>
      </c>
      <c r="C1657">
        <v>150</v>
      </c>
      <c r="D1657">
        <f>YEAR(cukier[[#This Row],[Data]])</f>
        <v>2012</v>
      </c>
      <c r="E16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657" s="5">
        <f>cukier[[#This Row],[Cena z kg]]*cukier[[#This Row],[KG cukru]]</f>
        <v>337.5</v>
      </c>
      <c r="G1657">
        <f>IF(B1656=cukier[[#This Row],[NIP]],0,1)</f>
        <v>0</v>
      </c>
      <c r="H1657">
        <f>IF(cukier[[#This Row],[Czy ten sam]]=0,H1656+cukier[[#This Row],[KG cukru]],cukier[[#This Row],[KG cukru]])</f>
        <v>641</v>
      </c>
      <c r="I16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7.5</v>
      </c>
    </row>
    <row r="1658" spans="1:9" x14ac:dyDescent="0.25">
      <c r="A1658" s="1">
        <v>41561</v>
      </c>
      <c r="B1658" s="2" t="s">
        <v>236</v>
      </c>
      <c r="C1658">
        <v>20</v>
      </c>
      <c r="D1658">
        <f>YEAR(cukier[[#This Row],[Data]])</f>
        <v>2013</v>
      </c>
      <c r="E16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658" s="5">
        <f>cukier[[#This Row],[Cena z kg]]*cukier[[#This Row],[KG cukru]]</f>
        <v>44.400000000000006</v>
      </c>
      <c r="G1658">
        <f>IF(B1657=cukier[[#This Row],[NIP]],0,1)</f>
        <v>1</v>
      </c>
      <c r="H1658">
        <f>IF(cukier[[#This Row],[Czy ten sam]]=0,H1657+cukier[[#This Row],[KG cukru]],cukier[[#This Row],[KG cukru]])</f>
        <v>20</v>
      </c>
      <c r="I16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659" spans="1:9" x14ac:dyDescent="0.25">
      <c r="A1659" s="1">
        <v>40588</v>
      </c>
      <c r="B1659" s="2" t="s">
        <v>217</v>
      </c>
      <c r="C1659">
        <v>9</v>
      </c>
      <c r="D1659">
        <f>YEAR(cukier[[#This Row],[Data]])</f>
        <v>2011</v>
      </c>
      <c r="E16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659" s="5">
        <f>cukier[[#This Row],[Cena z kg]]*cukier[[#This Row],[KG cukru]]</f>
        <v>19.8</v>
      </c>
      <c r="G1659">
        <f>IF(B1658=cukier[[#This Row],[NIP]],0,1)</f>
        <v>1</v>
      </c>
      <c r="H1659">
        <f>IF(cukier[[#This Row],[Czy ten sam]]=0,H1658+cukier[[#This Row],[KG cukru]],cukier[[#This Row],[KG cukru]])</f>
        <v>9</v>
      </c>
      <c r="I16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660" spans="1:9" x14ac:dyDescent="0.25">
      <c r="A1660" s="1">
        <v>38370</v>
      </c>
      <c r="B1660" s="2" t="s">
        <v>7</v>
      </c>
      <c r="C1660">
        <v>350</v>
      </c>
      <c r="D1660">
        <f>YEAR(cukier[[#This Row],[Data]])</f>
        <v>2005</v>
      </c>
      <c r="E16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60" s="5">
        <f>cukier[[#This Row],[Cena z kg]]*cukier[[#This Row],[KG cukru]]</f>
        <v>700</v>
      </c>
      <c r="G1660">
        <f>IF(B1659=cukier[[#This Row],[NIP]],0,1)</f>
        <v>1</v>
      </c>
      <c r="H1660">
        <f>IF(cukier[[#This Row],[Czy ten sam]]=0,H1659+cukier[[#This Row],[KG cukru]],cukier[[#This Row],[KG cukru]])</f>
        <v>350</v>
      </c>
      <c r="I16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17.5</v>
      </c>
    </row>
    <row r="1661" spans="1:9" x14ac:dyDescent="0.25">
      <c r="A1661" s="1">
        <v>38371</v>
      </c>
      <c r="B1661" s="2" t="s">
        <v>7</v>
      </c>
      <c r="C1661">
        <v>231</v>
      </c>
      <c r="D1661">
        <f>YEAR(cukier[[#This Row],[Data]])</f>
        <v>2005</v>
      </c>
      <c r="E16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61" s="5">
        <f>cukier[[#This Row],[Cena z kg]]*cukier[[#This Row],[KG cukru]]</f>
        <v>462</v>
      </c>
      <c r="G1661">
        <f>IF(B1660=cukier[[#This Row],[NIP]],0,1)</f>
        <v>0</v>
      </c>
      <c r="H1661">
        <f>IF(cukier[[#This Row],[Czy ten sam]]=0,H1660+cukier[[#This Row],[KG cukru]],cukier[[#This Row],[KG cukru]])</f>
        <v>581</v>
      </c>
      <c r="I16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11.55</v>
      </c>
    </row>
    <row r="1662" spans="1:9" x14ac:dyDescent="0.25">
      <c r="A1662" s="1">
        <v>38385</v>
      </c>
      <c r="B1662" s="2" t="s">
        <v>7</v>
      </c>
      <c r="C1662">
        <v>465</v>
      </c>
      <c r="D1662">
        <f>YEAR(cukier[[#This Row],[Data]])</f>
        <v>2005</v>
      </c>
      <c r="E16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62" s="5">
        <f>cukier[[#This Row],[Cena z kg]]*cukier[[#This Row],[KG cukru]]</f>
        <v>930</v>
      </c>
      <c r="G1662">
        <f>IF(B1661=cukier[[#This Row],[NIP]],0,1)</f>
        <v>0</v>
      </c>
      <c r="H1662">
        <f>IF(cukier[[#This Row],[Czy ten sam]]=0,H1661+cukier[[#This Row],[KG cukru]],cukier[[#This Row],[KG cukru]])</f>
        <v>1046</v>
      </c>
      <c r="I16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46.5</v>
      </c>
    </row>
    <row r="1663" spans="1:9" x14ac:dyDescent="0.25">
      <c r="A1663" s="1">
        <v>38442</v>
      </c>
      <c r="B1663" s="2" t="s">
        <v>7</v>
      </c>
      <c r="C1663">
        <v>416</v>
      </c>
      <c r="D1663">
        <f>YEAR(cukier[[#This Row],[Data]])</f>
        <v>2005</v>
      </c>
      <c r="E16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63" s="5">
        <f>cukier[[#This Row],[Cena z kg]]*cukier[[#This Row],[KG cukru]]</f>
        <v>832</v>
      </c>
      <c r="G1663">
        <f>IF(B1662=cukier[[#This Row],[NIP]],0,1)</f>
        <v>0</v>
      </c>
      <c r="H1663">
        <f>IF(cukier[[#This Row],[Czy ten sam]]=0,H1662+cukier[[#This Row],[KG cukru]],cukier[[#This Row],[KG cukru]])</f>
        <v>1462</v>
      </c>
      <c r="I16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41.6</v>
      </c>
    </row>
    <row r="1664" spans="1:9" x14ac:dyDescent="0.25">
      <c r="A1664" s="1">
        <v>38445</v>
      </c>
      <c r="B1664" s="2" t="s">
        <v>7</v>
      </c>
      <c r="C1664">
        <v>263</v>
      </c>
      <c r="D1664">
        <f>YEAR(cukier[[#This Row],[Data]])</f>
        <v>2005</v>
      </c>
      <c r="E16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64" s="5">
        <f>cukier[[#This Row],[Cena z kg]]*cukier[[#This Row],[KG cukru]]</f>
        <v>526</v>
      </c>
      <c r="G1664">
        <f>IF(B1663=cukier[[#This Row],[NIP]],0,1)</f>
        <v>0</v>
      </c>
      <c r="H1664">
        <f>IF(cukier[[#This Row],[Czy ten sam]]=0,H1663+cukier[[#This Row],[KG cukru]],cukier[[#This Row],[KG cukru]])</f>
        <v>1725</v>
      </c>
      <c r="I16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26.3</v>
      </c>
    </row>
    <row r="1665" spans="1:9" x14ac:dyDescent="0.25">
      <c r="A1665" s="1">
        <v>38454</v>
      </c>
      <c r="B1665" s="2" t="s">
        <v>7</v>
      </c>
      <c r="C1665">
        <v>175</v>
      </c>
      <c r="D1665">
        <f>YEAR(cukier[[#This Row],[Data]])</f>
        <v>2005</v>
      </c>
      <c r="E16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65" s="5">
        <f>cukier[[#This Row],[Cena z kg]]*cukier[[#This Row],[KG cukru]]</f>
        <v>350</v>
      </c>
      <c r="G1665">
        <f>IF(B1664=cukier[[#This Row],[NIP]],0,1)</f>
        <v>0</v>
      </c>
      <c r="H1665">
        <f>IF(cukier[[#This Row],[Czy ten sam]]=0,H1664+cukier[[#This Row],[KG cukru]],cukier[[#This Row],[KG cukru]])</f>
        <v>1900</v>
      </c>
      <c r="I16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17.5</v>
      </c>
    </row>
    <row r="1666" spans="1:9" x14ac:dyDescent="0.25">
      <c r="A1666" s="1">
        <v>38577</v>
      </c>
      <c r="B1666" s="2" t="s">
        <v>7</v>
      </c>
      <c r="C1666">
        <v>396</v>
      </c>
      <c r="D1666">
        <f>YEAR(cukier[[#This Row],[Data]])</f>
        <v>2005</v>
      </c>
      <c r="E16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66" s="5">
        <f>cukier[[#This Row],[Cena z kg]]*cukier[[#This Row],[KG cukru]]</f>
        <v>792</v>
      </c>
      <c r="G1666">
        <f>IF(B1665=cukier[[#This Row],[NIP]],0,1)</f>
        <v>0</v>
      </c>
      <c r="H1666">
        <f>IF(cukier[[#This Row],[Czy ten sam]]=0,H1665+cukier[[#This Row],[KG cukru]],cukier[[#This Row],[KG cukru]])</f>
        <v>2296</v>
      </c>
      <c r="I16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39.6</v>
      </c>
    </row>
    <row r="1667" spans="1:9" x14ac:dyDescent="0.25">
      <c r="A1667" s="1">
        <v>38606</v>
      </c>
      <c r="B1667" s="2" t="s">
        <v>7</v>
      </c>
      <c r="C1667">
        <v>147</v>
      </c>
      <c r="D1667">
        <f>YEAR(cukier[[#This Row],[Data]])</f>
        <v>2005</v>
      </c>
      <c r="E16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67" s="5">
        <f>cukier[[#This Row],[Cena z kg]]*cukier[[#This Row],[KG cukru]]</f>
        <v>294</v>
      </c>
      <c r="G1667">
        <f>IF(B1666=cukier[[#This Row],[NIP]],0,1)</f>
        <v>0</v>
      </c>
      <c r="H1667">
        <f>IF(cukier[[#This Row],[Czy ten sam]]=0,H1666+cukier[[#This Row],[KG cukru]],cukier[[#This Row],[KG cukru]])</f>
        <v>2443</v>
      </c>
      <c r="I16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14.700000000000001</v>
      </c>
    </row>
    <row r="1668" spans="1:9" x14ac:dyDescent="0.25">
      <c r="A1668" s="1">
        <v>38663</v>
      </c>
      <c r="B1668" s="2" t="s">
        <v>7</v>
      </c>
      <c r="C1668">
        <v>434</v>
      </c>
      <c r="D1668">
        <f>YEAR(cukier[[#This Row],[Data]])</f>
        <v>2005</v>
      </c>
      <c r="E16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668" s="5">
        <f>cukier[[#This Row],[Cena z kg]]*cukier[[#This Row],[KG cukru]]</f>
        <v>868</v>
      </c>
      <c r="G1668">
        <f>IF(B1667=cukier[[#This Row],[NIP]],0,1)</f>
        <v>0</v>
      </c>
      <c r="H1668">
        <f>IF(cukier[[#This Row],[Czy ten sam]]=0,H1667+cukier[[#This Row],[KG cukru]],cukier[[#This Row],[KG cukru]])</f>
        <v>2877</v>
      </c>
      <c r="I16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43.400000000000006</v>
      </c>
    </row>
    <row r="1669" spans="1:9" x14ac:dyDescent="0.25">
      <c r="A1669" s="1">
        <v>38761</v>
      </c>
      <c r="B1669" s="2" t="s">
        <v>7</v>
      </c>
      <c r="C1669">
        <v>230</v>
      </c>
      <c r="D1669">
        <f>YEAR(cukier[[#This Row],[Data]])</f>
        <v>2006</v>
      </c>
      <c r="E16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69" s="5">
        <f>cukier[[#This Row],[Cena z kg]]*cukier[[#This Row],[KG cukru]]</f>
        <v>471.49999999999994</v>
      </c>
      <c r="G1669">
        <f>IF(B1668=cukier[[#This Row],[NIP]],0,1)</f>
        <v>0</v>
      </c>
      <c r="H1669">
        <f>IF(cukier[[#This Row],[Czy ten sam]]=0,H1668+cukier[[#This Row],[KG cukru]],cukier[[#This Row],[KG cukru]])</f>
        <v>3107</v>
      </c>
      <c r="I16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</v>
      </c>
    </row>
    <row r="1670" spans="1:9" x14ac:dyDescent="0.25">
      <c r="A1670" s="1">
        <v>38801</v>
      </c>
      <c r="B1670" s="2" t="s">
        <v>7</v>
      </c>
      <c r="C1670">
        <v>224</v>
      </c>
      <c r="D1670">
        <f>YEAR(cukier[[#This Row],[Data]])</f>
        <v>2006</v>
      </c>
      <c r="E16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70" s="5">
        <f>cukier[[#This Row],[Cena z kg]]*cukier[[#This Row],[KG cukru]]</f>
        <v>459.19999999999993</v>
      </c>
      <c r="G1670">
        <f>IF(B1669=cukier[[#This Row],[NIP]],0,1)</f>
        <v>0</v>
      </c>
      <c r="H1670">
        <f>IF(cukier[[#This Row],[Czy ten sam]]=0,H1669+cukier[[#This Row],[KG cukru]],cukier[[#This Row],[KG cukru]])</f>
        <v>3331</v>
      </c>
      <c r="I16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22.400000000000002</v>
      </c>
    </row>
    <row r="1671" spans="1:9" x14ac:dyDescent="0.25">
      <c r="A1671" s="1">
        <v>38911</v>
      </c>
      <c r="B1671" s="2" t="s">
        <v>7</v>
      </c>
      <c r="C1671">
        <v>139</v>
      </c>
      <c r="D1671">
        <f>YEAR(cukier[[#This Row],[Data]])</f>
        <v>2006</v>
      </c>
      <c r="E16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71" s="5">
        <f>cukier[[#This Row],[Cena z kg]]*cukier[[#This Row],[KG cukru]]</f>
        <v>284.95</v>
      </c>
      <c r="G1671">
        <f>IF(B1670=cukier[[#This Row],[NIP]],0,1)</f>
        <v>0</v>
      </c>
      <c r="H1671">
        <f>IF(cukier[[#This Row],[Czy ten sam]]=0,H1670+cukier[[#This Row],[KG cukru]],cukier[[#This Row],[KG cukru]])</f>
        <v>3470</v>
      </c>
      <c r="I16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13.9</v>
      </c>
    </row>
    <row r="1672" spans="1:9" x14ac:dyDescent="0.25">
      <c r="A1672" s="1">
        <v>38940</v>
      </c>
      <c r="B1672" s="2" t="s">
        <v>7</v>
      </c>
      <c r="C1672">
        <v>290</v>
      </c>
      <c r="D1672">
        <f>YEAR(cukier[[#This Row],[Data]])</f>
        <v>2006</v>
      </c>
      <c r="E16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72" s="5">
        <f>cukier[[#This Row],[Cena z kg]]*cukier[[#This Row],[KG cukru]]</f>
        <v>594.5</v>
      </c>
      <c r="G1672">
        <f>IF(B1671=cukier[[#This Row],[NIP]],0,1)</f>
        <v>0</v>
      </c>
      <c r="H1672">
        <f>IF(cukier[[#This Row],[Czy ten sam]]=0,H1671+cukier[[#This Row],[KG cukru]],cukier[[#This Row],[KG cukru]])</f>
        <v>3760</v>
      </c>
      <c r="I16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</v>
      </c>
    </row>
    <row r="1673" spans="1:9" x14ac:dyDescent="0.25">
      <c r="A1673" s="1">
        <v>38955</v>
      </c>
      <c r="B1673" s="2" t="s">
        <v>7</v>
      </c>
      <c r="C1673">
        <v>407</v>
      </c>
      <c r="D1673">
        <f>YEAR(cukier[[#This Row],[Data]])</f>
        <v>2006</v>
      </c>
      <c r="E16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73" s="5">
        <f>cukier[[#This Row],[Cena z kg]]*cukier[[#This Row],[KG cukru]]</f>
        <v>834.34999999999991</v>
      </c>
      <c r="G1673">
        <f>IF(B1672=cukier[[#This Row],[NIP]],0,1)</f>
        <v>0</v>
      </c>
      <c r="H1673">
        <f>IF(cukier[[#This Row],[Czy ten sam]]=0,H1672+cukier[[#This Row],[KG cukru]],cukier[[#This Row],[KG cukru]])</f>
        <v>4167</v>
      </c>
      <c r="I16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40.700000000000003</v>
      </c>
    </row>
    <row r="1674" spans="1:9" x14ac:dyDescent="0.25">
      <c r="A1674" s="1">
        <v>38965</v>
      </c>
      <c r="B1674" s="2" t="s">
        <v>7</v>
      </c>
      <c r="C1674">
        <v>255</v>
      </c>
      <c r="D1674">
        <f>YEAR(cukier[[#This Row],[Data]])</f>
        <v>2006</v>
      </c>
      <c r="E16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74" s="5">
        <f>cukier[[#This Row],[Cena z kg]]*cukier[[#This Row],[KG cukru]]</f>
        <v>522.75</v>
      </c>
      <c r="G1674">
        <f>IF(B1673=cukier[[#This Row],[NIP]],0,1)</f>
        <v>0</v>
      </c>
      <c r="H1674">
        <f>IF(cukier[[#This Row],[Czy ten sam]]=0,H1673+cukier[[#This Row],[KG cukru]],cukier[[#This Row],[KG cukru]])</f>
        <v>4422</v>
      </c>
      <c r="I16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25.5</v>
      </c>
    </row>
    <row r="1675" spans="1:9" x14ac:dyDescent="0.25">
      <c r="A1675" s="1">
        <v>38972</v>
      </c>
      <c r="B1675" s="2" t="s">
        <v>7</v>
      </c>
      <c r="C1675">
        <v>364</v>
      </c>
      <c r="D1675">
        <f>YEAR(cukier[[#This Row],[Data]])</f>
        <v>2006</v>
      </c>
      <c r="E16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75" s="5">
        <f>cukier[[#This Row],[Cena z kg]]*cukier[[#This Row],[KG cukru]]</f>
        <v>746.19999999999993</v>
      </c>
      <c r="G1675">
        <f>IF(B1674=cukier[[#This Row],[NIP]],0,1)</f>
        <v>0</v>
      </c>
      <c r="H1675">
        <f>IF(cukier[[#This Row],[Czy ten sam]]=0,H1674+cukier[[#This Row],[KG cukru]],cukier[[#This Row],[KG cukru]])</f>
        <v>4786</v>
      </c>
      <c r="I16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36.4</v>
      </c>
    </row>
    <row r="1676" spans="1:9" x14ac:dyDescent="0.25">
      <c r="A1676" s="1">
        <v>38987</v>
      </c>
      <c r="B1676" s="2" t="s">
        <v>7</v>
      </c>
      <c r="C1676">
        <v>380</v>
      </c>
      <c r="D1676">
        <f>YEAR(cukier[[#This Row],[Data]])</f>
        <v>2006</v>
      </c>
      <c r="E16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76" s="5">
        <f>cukier[[#This Row],[Cena z kg]]*cukier[[#This Row],[KG cukru]]</f>
        <v>778.99999999999989</v>
      </c>
      <c r="G1676">
        <f>IF(B1675=cukier[[#This Row],[NIP]],0,1)</f>
        <v>0</v>
      </c>
      <c r="H1676">
        <f>IF(cukier[[#This Row],[Czy ten sam]]=0,H1675+cukier[[#This Row],[KG cukru]],cukier[[#This Row],[KG cukru]])</f>
        <v>5166</v>
      </c>
      <c r="I16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</v>
      </c>
    </row>
    <row r="1677" spans="1:9" x14ac:dyDescent="0.25">
      <c r="A1677" s="1">
        <v>39040</v>
      </c>
      <c r="B1677" s="2" t="s">
        <v>7</v>
      </c>
      <c r="C1677">
        <v>426</v>
      </c>
      <c r="D1677">
        <f>YEAR(cukier[[#This Row],[Data]])</f>
        <v>2006</v>
      </c>
      <c r="E16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77" s="5">
        <f>cukier[[#This Row],[Cena z kg]]*cukier[[#This Row],[KG cukru]]</f>
        <v>873.3</v>
      </c>
      <c r="G1677">
        <f>IF(B1676=cukier[[#This Row],[NIP]],0,1)</f>
        <v>0</v>
      </c>
      <c r="H1677">
        <f>IF(cukier[[#This Row],[Czy ten sam]]=0,H1676+cukier[[#This Row],[KG cukru]],cukier[[#This Row],[KG cukru]])</f>
        <v>5592</v>
      </c>
      <c r="I16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42.6</v>
      </c>
    </row>
    <row r="1678" spans="1:9" x14ac:dyDescent="0.25">
      <c r="A1678" s="1">
        <v>39063</v>
      </c>
      <c r="B1678" s="2" t="s">
        <v>7</v>
      </c>
      <c r="C1678">
        <v>422</v>
      </c>
      <c r="D1678">
        <f>YEAR(cukier[[#This Row],[Data]])</f>
        <v>2006</v>
      </c>
      <c r="E16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678" s="5">
        <f>cukier[[#This Row],[Cena z kg]]*cukier[[#This Row],[KG cukru]]</f>
        <v>865.09999999999991</v>
      </c>
      <c r="G1678">
        <f>IF(B1677=cukier[[#This Row],[NIP]],0,1)</f>
        <v>0</v>
      </c>
      <c r="H1678">
        <f>IF(cukier[[#This Row],[Czy ten sam]]=0,H1677+cukier[[#This Row],[KG cukru]],cukier[[#This Row],[KG cukru]])</f>
        <v>6014</v>
      </c>
      <c r="I16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42.2</v>
      </c>
    </row>
    <row r="1679" spans="1:9" x14ac:dyDescent="0.25">
      <c r="A1679" s="1">
        <v>39086</v>
      </c>
      <c r="B1679" s="2" t="s">
        <v>7</v>
      </c>
      <c r="C1679">
        <v>142</v>
      </c>
      <c r="D1679">
        <f>YEAR(cukier[[#This Row],[Data]])</f>
        <v>2007</v>
      </c>
      <c r="E16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79" s="5">
        <f>cukier[[#This Row],[Cena z kg]]*cukier[[#This Row],[KG cukru]]</f>
        <v>296.77999999999997</v>
      </c>
      <c r="G1679">
        <f>IF(B1678=cukier[[#This Row],[NIP]],0,1)</f>
        <v>0</v>
      </c>
      <c r="H1679">
        <f>IF(cukier[[#This Row],[Czy ten sam]]=0,H1678+cukier[[#This Row],[KG cukru]],cukier[[#This Row],[KG cukru]])</f>
        <v>6156</v>
      </c>
      <c r="I16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14.200000000000001</v>
      </c>
    </row>
    <row r="1680" spans="1:9" x14ac:dyDescent="0.25">
      <c r="A1680" s="1">
        <v>39186</v>
      </c>
      <c r="B1680" s="2" t="s">
        <v>7</v>
      </c>
      <c r="C1680">
        <v>412</v>
      </c>
      <c r="D1680">
        <f>YEAR(cukier[[#This Row],[Data]])</f>
        <v>2007</v>
      </c>
      <c r="E16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80" s="5">
        <f>cukier[[#This Row],[Cena z kg]]*cukier[[#This Row],[KG cukru]]</f>
        <v>861.07999999999993</v>
      </c>
      <c r="G1680">
        <f>IF(B1679=cukier[[#This Row],[NIP]],0,1)</f>
        <v>0</v>
      </c>
      <c r="H1680">
        <f>IF(cukier[[#This Row],[Czy ten sam]]=0,H1679+cukier[[#This Row],[KG cukru]],cukier[[#This Row],[KG cukru]])</f>
        <v>6568</v>
      </c>
      <c r="I16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41.2</v>
      </c>
    </row>
    <row r="1681" spans="1:9" x14ac:dyDescent="0.25">
      <c r="A1681" s="1">
        <v>39188</v>
      </c>
      <c r="B1681" s="2" t="s">
        <v>7</v>
      </c>
      <c r="C1681">
        <v>495</v>
      </c>
      <c r="D1681">
        <f>YEAR(cukier[[#This Row],[Data]])</f>
        <v>2007</v>
      </c>
      <c r="E16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81" s="5">
        <f>cukier[[#This Row],[Cena z kg]]*cukier[[#This Row],[KG cukru]]</f>
        <v>1034.55</v>
      </c>
      <c r="G1681">
        <f>IF(B1680=cukier[[#This Row],[NIP]],0,1)</f>
        <v>0</v>
      </c>
      <c r="H1681">
        <f>IF(cukier[[#This Row],[Czy ten sam]]=0,H1680+cukier[[#This Row],[KG cukru]],cukier[[#This Row],[KG cukru]])</f>
        <v>7063</v>
      </c>
      <c r="I16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49.5</v>
      </c>
    </row>
    <row r="1682" spans="1:9" x14ac:dyDescent="0.25">
      <c r="A1682" s="1">
        <v>39203</v>
      </c>
      <c r="B1682" s="2" t="s">
        <v>7</v>
      </c>
      <c r="C1682">
        <v>322</v>
      </c>
      <c r="D1682">
        <f>YEAR(cukier[[#This Row],[Data]])</f>
        <v>2007</v>
      </c>
      <c r="E16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82" s="5">
        <f>cukier[[#This Row],[Cena z kg]]*cukier[[#This Row],[KG cukru]]</f>
        <v>672.9799999999999</v>
      </c>
      <c r="G1682">
        <f>IF(B1681=cukier[[#This Row],[NIP]],0,1)</f>
        <v>0</v>
      </c>
      <c r="H1682">
        <f>IF(cukier[[#This Row],[Czy ten sam]]=0,H1681+cukier[[#This Row],[KG cukru]],cukier[[#This Row],[KG cukru]])</f>
        <v>7385</v>
      </c>
      <c r="I16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32.200000000000003</v>
      </c>
    </row>
    <row r="1683" spans="1:9" x14ac:dyDescent="0.25">
      <c r="A1683" s="1">
        <v>39212</v>
      </c>
      <c r="B1683" s="2" t="s">
        <v>7</v>
      </c>
      <c r="C1683">
        <v>297</v>
      </c>
      <c r="D1683">
        <f>YEAR(cukier[[#This Row],[Data]])</f>
        <v>2007</v>
      </c>
      <c r="E16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83" s="5">
        <f>cukier[[#This Row],[Cena z kg]]*cukier[[#This Row],[KG cukru]]</f>
        <v>620.7299999999999</v>
      </c>
      <c r="G1683">
        <f>IF(B1682=cukier[[#This Row],[NIP]],0,1)</f>
        <v>0</v>
      </c>
      <c r="H1683">
        <f>IF(cukier[[#This Row],[Czy ten sam]]=0,H1682+cukier[[#This Row],[KG cukru]],cukier[[#This Row],[KG cukru]])</f>
        <v>7682</v>
      </c>
      <c r="I16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29.700000000000003</v>
      </c>
    </row>
    <row r="1684" spans="1:9" x14ac:dyDescent="0.25">
      <c r="A1684" s="1">
        <v>39305</v>
      </c>
      <c r="B1684" s="2" t="s">
        <v>7</v>
      </c>
      <c r="C1684">
        <v>220</v>
      </c>
      <c r="D1684">
        <f>YEAR(cukier[[#This Row],[Data]])</f>
        <v>2007</v>
      </c>
      <c r="E16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84" s="5">
        <f>cukier[[#This Row],[Cena z kg]]*cukier[[#This Row],[KG cukru]]</f>
        <v>459.79999999999995</v>
      </c>
      <c r="G1684">
        <f>IF(B1683=cukier[[#This Row],[NIP]],0,1)</f>
        <v>0</v>
      </c>
      <c r="H1684">
        <f>IF(cukier[[#This Row],[Czy ten sam]]=0,H1683+cukier[[#This Row],[KG cukru]],cukier[[#This Row],[KG cukru]])</f>
        <v>7902</v>
      </c>
      <c r="I16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</v>
      </c>
    </row>
    <row r="1685" spans="1:9" x14ac:dyDescent="0.25">
      <c r="A1685" s="1">
        <v>39340</v>
      </c>
      <c r="B1685" s="2" t="s">
        <v>7</v>
      </c>
      <c r="C1685">
        <v>260</v>
      </c>
      <c r="D1685">
        <f>YEAR(cukier[[#This Row],[Data]])</f>
        <v>2007</v>
      </c>
      <c r="E16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85" s="5">
        <f>cukier[[#This Row],[Cena z kg]]*cukier[[#This Row],[KG cukru]]</f>
        <v>543.4</v>
      </c>
      <c r="G1685">
        <f>IF(B1684=cukier[[#This Row],[NIP]],0,1)</f>
        <v>0</v>
      </c>
      <c r="H1685">
        <f>IF(cukier[[#This Row],[Czy ten sam]]=0,H1684+cukier[[#This Row],[KG cukru]],cukier[[#This Row],[KG cukru]])</f>
        <v>8162</v>
      </c>
      <c r="I16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</v>
      </c>
    </row>
    <row r="1686" spans="1:9" x14ac:dyDescent="0.25">
      <c r="A1686" s="1">
        <v>39393</v>
      </c>
      <c r="B1686" s="2" t="s">
        <v>7</v>
      </c>
      <c r="C1686">
        <v>143</v>
      </c>
      <c r="D1686">
        <f>YEAR(cukier[[#This Row],[Data]])</f>
        <v>2007</v>
      </c>
      <c r="E16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86" s="5">
        <f>cukier[[#This Row],[Cena z kg]]*cukier[[#This Row],[KG cukru]]</f>
        <v>298.87</v>
      </c>
      <c r="G1686">
        <f>IF(B1685=cukier[[#This Row],[NIP]],0,1)</f>
        <v>0</v>
      </c>
      <c r="H1686">
        <f>IF(cukier[[#This Row],[Czy ten sam]]=0,H1685+cukier[[#This Row],[KG cukru]],cukier[[#This Row],[KG cukru]])</f>
        <v>8305</v>
      </c>
      <c r="I16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14.3</v>
      </c>
    </row>
    <row r="1687" spans="1:9" x14ac:dyDescent="0.25">
      <c r="A1687" s="1">
        <v>39414</v>
      </c>
      <c r="B1687" s="2" t="s">
        <v>7</v>
      </c>
      <c r="C1687">
        <v>216</v>
      </c>
      <c r="D1687">
        <f>YEAR(cukier[[#This Row],[Data]])</f>
        <v>2007</v>
      </c>
      <c r="E16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87" s="5">
        <f>cukier[[#This Row],[Cena z kg]]*cukier[[#This Row],[KG cukru]]</f>
        <v>451.43999999999994</v>
      </c>
      <c r="G1687">
        <f>IF(B1686=cukier[[#This Row],[NIP]],0,1)</f>
        <v>0</v>
      </c>
      <c r="H1687">
        <f>IF(cukier[[#This Row],[Czy ten sam]]=0,H1686+cukier[[#This Row],[KG cukru]],cukier[[#This Row],[KG cukru]])</f>
        <v>8521</v>
      </c>
      <c r="I16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21.6</v>
      </c>
    </row>
    <row r="1688" spans="1:9" x14ac:dyDescent="0.25">
      <c r="A1688" s="1">
        <v>39416</v>
      </c>
      <c r="B1688" s="2" t="s">
        <v>7</v>
      </c>
      <c r="C1688">
        <v>140</v>
      </c>
      <c r="D1688">
        <f>YEAR(cukier[[#This Row],[Data]])</f>
        <v>2007</v>
      </c>
      <c r="E16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688" s="5">
        <f>cukier[[#This Row],[Cena z kg]]*cukier[[#This Row],[KG cukru]]</f>
        <v>292.59999999999997</v>
      </c>
      <c r="G1688">
        <f>IF(B1687=cukier[[#This Row],[NIP]],0,1)</f>
        <v>0</v>
      </c>
      <c r="H1688">
        <f>IF(cukier[[#This Row],[Czy ten sam]]=0,H1687+cukier[[#This Row],[KG cukru]],cukier[[#This Row],[KG cukru]])</f>
        <v>8661</v>
      </c>
      <c r="I16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</v>
      </c>
    </row>
    <row r="1689" spans="1:9" x14ac:dyDescent="0.25">
      <c r="A1689" s="1">
        <v>39506</v>
      </c>
      <c r="B1689" s="2" t="s">
        <v>7</v>
      </c>
      <c r="C1689">
        <v>281</v>
      </c>
      <c r="D1689">
        <f>YEAR(cukier[[#This Row],[Data]])</f>
        <v>2008</v>
      </c>
      <c r="E16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89" s="5">
        <f>cukier[[#This Row],[Cena z kg]]*cukier[[#This Row],[KG cukru]]</f>
        <v>604.15</v>
      </c>
      <c r="G1689">
        <f>IF(B1688=cukier[[#This Row],[NIP]],0,1)</f>
        <v>0</v>
      </c>
      <c r="H1689">
        <f>IF(cukier[[#This Row],[Czy ten sam]]=0,H1688+cukier[[#This Row],[KG cukru]],cukier[[#This Row],[KG cukru]])</f>
        <v>8942</v>
      </c>
      <c r="I16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28.1</v>
      </c>
    </row>
    <row r="1690" spans="1:9" x14ac:dyDescent="0.25">
      <c r="A1690" s="1">
        <v>39511</v>
      </c>
      <c r="B1690" s="2" t="s">
        <v>7</v>
      </c>
      <c r="C1690">
        <v>409</v>
      </c>
      <c r="D1690">
        <f>YEAR(cukier[[#This Row],[Data]])</f>
        <v>2008</v>
      </c>
      <c r="E16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90" s="5">
        <f>cukier[[#This Row],[Cena z kg]]*cukier[[#This Row],[KG cukru]]</f>
        <v>879.34999999999991</v>
      </c>
      <c r="G1690">
        <f>IF(B1689=cukier[[#This Row],[NIP]],0,1)</f>
        <v>0</v>
      </c>
      <c r="H1690">
        <f>IF(cukier[[#This Row],[Czy ten sam]]=0,H1689+cukier[[#This Row],[KG cukru]],cukier[[#This Row],[KG cukru]])</f>
        <v>9351</v>
      </c>
      <c r="I16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40.900000000000006</v>
      </c>
    </row>
    <row r="1691" spans="1:9" x14ac:dyDescent="0.25">
      <c r="A1691" s="1">
        <v>39539</v>
      </c>
      <c r="B1691" s="2" t="s">
        <v>7</v>
      </c>
      <c r="C1691">
        <v>354</v>
      </c>
      <c r="D1691">
        <f>YEAR(cukier[[#This Row],[Data]])</f>
        <v>2008</v>
      </c>
      <c r="E16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91" s="5">
        <f>cukier[[#This Row],[Cena z kg]]*cukier[[#This Row],[KG cukru]]</f>
        <v>761.1</v>
      </c>
      <c r="G1691">
        <f>IF(B1690=cukier[[#This Row],[NIP]],0,1)</f>
        <v>0</v>
      </c>
      <c r="H1691">
        <f>IF(cukier[[#This Row],[Czy ten sam]]=0,H1690+cukier[[#This Row],[KG cukru]],cukier[[#This Row],[KG cukru]])</f>
        <v>9705</v>
      </c>
      <c r="I16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35.4</v>
      </c>
    </row>
    <row r="1692" spans="1:9" x14ac:dyDescent="0.25">
      <c r="A1692" s="1">
        <v>39584</v>
      </c>
      <c r="B1692" s="2" t="s">
        <v>7</v>
      </c>
      <c r="C1692">
        <v>252</v>
      </c>
      <c r="D1692">
        <f>YEAR(cukier[[#This Row],[Data]])</f>
        <v>2008</v>
      </c>
      <c r="E16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92" s="5">
        <f>cukier[[#This Row],[Cena z kg]]*cukier[[#This Row],[KG cukru]]</f>
        <v>541.79999999999995</v>
      </c>
      <c r="G1692">
        <f>IF(B1691=cukier[[#This Row],[NIP]],0,1)</f>
        <v>0</v>
      </c>
      <c r="H1692">
        <f>IF(cukier[[#This Row],[Czy ten sam]]=0,H1691+cukier[[#This Row],[KG cukru]],cukier[[#This Row],[KG cukru]])</f>
        <v>9957</v>
      </c>
      <c r="I16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25.200000000000003</v>
      </c>
    </row>
    <row r="1693" spans="1:9" x14ac:dyDescent="0.25">
      <c r="A1693" s="1">
        <v>39598</v>
      </c>
      <c r="B1693" s="2" t="s">
        <v>7</v>
      </c>
      <c r="C1693">
        <v>443</v>
      </c>
      <c r="D1693">
        <f>YEAR(cukier[[#This Row],[Data]])</f>
        <v>2008</v>
      </c>
      <c r="E16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93" s="5">
        <f>cukier[[#This Row],[Cena z kg]]*cukier[[#This Row],[KG cukru]]</f>
        <v>952.44999999999993</v>
      </c>
      <c r="G1693">
        <f>IF(B1692=cukier[[#This Row],[NIP]],0,1)</f>
        <v>0</v>
      </c>
      <c r="H1693">
        <f>IF(cukier[[#This Row],[Czy ten sam]]=0,H1692+cukier[[#This Row],[KG cukru]],cukier[[#This Row],[KG cukru]])</f>
        <v>10400</v>
      </c>
      <c r="I16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88.600000000000009</v>
      </c>
    </row>
    <row r="1694" spans="1:9" x14ac:dyDescent="0.25">
      <c r="A1694" s="1">
        <v>39681</v>
      </c>
      <c r="B1694" s="2" t="s">
        <v>7</v>
      </c>
      <c r="C1694">
        <v>297</v>
      </c>
      <c r="D1694">
        <f>YEAR(cukier[[#This Row],[Data]])</f>
        <v>2008</v>
      </c>
      <c r="E16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94" s="5">
        <f>cukier[[#This Row],[Cena z kg]]*cukier[[#This Row],[KG cukru]]</f>
        <v>638.54999999999995</v>
      </c>
      <c r="G1694">
        <f>IF(B1693=cukier[[#This Row],[NIP]],0,1)</f>
        <v>0</v>
      </c>
      <c r="H1694">
        <f>IF(cukier[[#This Row],[Czy ten sam]]=0,H1693+cukier[[#This Row],[KG cukru]],cukier[[#This Row],[KG cukru]])</f>
        <v>10697</v>
      </c>
      <c r="I16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59.400000000000006</v>
      </c>
    </row>
    <row r="1695" spans="1:9" x14ac:dyDescent="0.25">
      <c r="A1695" s="1">
        <v>39690</v>
      </c>
      <c r="B1695" s="2" t="s">
        <v>7</v>
      </c>
      <c r="C1695">
        <v>418</v>
      </c>
      <c r="D1695">
        <f>YEAR(cukier[[#This Row],[Data]])</f>
        <v>2008</v>
      </c>
      <c r="E16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95" s="5">
        <f>cukier[[#This Row],[Cena z kg]]*cukier[[#This Row],[KG cukru]]</f>
        <v>898.69999999999993</v>
      </c>
      <c r="G1695">
        <f>IF(B1694=cukier[[#This Row],[NIP]],0,1)</f>
        <v>0</v>
      </c>
      <c r="H1695">
        <f>IF(cukier[[#This Row],[Czy ten sam]]=0,H1694+cukier[[#This Row],[KG cukru]],cukier[[#This Row],[KG cukru]])</f>
        <v>11115</v>
      </c>
      <c r="I16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83.600000000000009</v>
      </c>
    </row>
    <row r="1696" spans="1:9" x14ac:dyDescent="0.25">
      <c r="A1696" s="1">
        <v>39790</v>
      </c>
      <c r="B1696" s="2" t="s">
        <v>7</v>
      </c>
      <c r="C1696">
        <v>496</v>
      </c>
      <c r="D1696">
        <f>YEAR(cukier[[#This Row],[Data]])</f>
        <v>2008</v>
      </c>
      <c r="E16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96" s="5">
        <f>cukier[[#This Row],[Cena z kg]]*cukier[[#This Row],[KG cukru]]</f>
        <v>1066.3999999999999</v>
      </c>
      <c r="G1696">
        <f>IF(B1695=cukier[[#This Row],[NIP]],0,1)</f>
        <v>0</v>
      </c>
      <c r="H1696">
        <f>IF(cukier[[#This Row],[Czy ten sam]]=0,H1695+cukier[[#This Row],[KG cukru]],cukier[[#This Row],[KG cukru]])</f>
        <v>11611</v>
      </c>
      <c r="I16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99.2</v>
      </c>
    </row>
    <row r="1697" spans="1:9" x14ac:dyDescent="0.25">
      <c r="A1697" s="1">
        <v>39803</v>
      </c>
      <c r="B1697" s="2" t="s">
        <v>7</v>
      </c>
      <c r="C1697">
        <v>121</v>
      </c>
      <c r="D1697">
        <f>YEAR(cukier[[#This Row],[Data]])</f>
        <v>2008</v>
      </c>
      <c r="E16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97" s="5">
        <f>cukier[[#This Row],[Cena z kg]]*cukier[[#This Row],[KG cukru]]</f>
        <v>260.14999999999998</v>
      </c>
      <c r="G1697">
        <f>IF(B1696=cukier[[#This Row],[NIP]],0,1)</f>
        <v>0</v>
      </c>
      <c r="H1697">
        <f>IF(cukier[[#This Row],[Czy ten sam]]=0,H1696+cukier[[#This Row],[KG cukru]],cukier[[#This Row],[KG cukru]])</f>
        <v>11732</v>
      </c>
      <c r="I16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24.200000000000003</v>
      </c>
    </row>
    <row r="1698" spans="1:9" x14ac:dyDescent="0.25">
      <c r="A1698" s="1">
        <v>39804</v>
      </c>
      <c r="B1698" s="2" t="s">
        <v>7</v>
      </c>
      <c r="C1698">
        <v>338</v>
      </c>
      <c r="D1698">
        <f>YEAR(cukier[[#This Row],[Data]])</f>
        <v>2008</v>
      </c>
      <c r="E16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698" s="5">
        <f>cukier[[#This Row],[Cena z kg]]*cukier[[#This Row],[KG cukru]]</f>
        <v>726.69999999999993</v>
      </c>
      <c r="G1698">
        <f>IF(B1697=cukier[[#This Row],[NIP]],0,1)</f>
        <v>0</v>
      </c>
      <c r="H1698">
        <f>IF(cukier[[#This Row],[Czy ten sam]]=0,H1697+cukier[[#This Row],[KG cukru]],cukier[[#This Row],[KG cukru]])</f>
        <v>12070</v>
      </c>
      <c r="I16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67.600000000000009</v>
      </c>
    </row>
    <row r="1699" spans="1:9" x14ac:dyDescent="0.25">
      <c r="A1699" s="1">
        <v>39849</v>
      </c>
      <c r="B1699" s="2" t="s">
        <v>7</v>
      </c>
      <c r="C1699">
        <v>469</v>
      </c>
      <c r="D1699">
        <f>YEAR(cukier[[#This Row],[Data]])</f>
        <v>2009</v>
      </c>
      <c r="E16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699" s="5">
        <f>cukier[[#This Row],[Cena z kg]]*cukier[[#This Row],[KG cukru]]</f>
        <v>998.96999999999991</v>
      </c>
      <c r="G1699">
        <f>IF(B1698=cukier[[#This Row],[NIP]],0,1)</f>
        <v>0</v>
      </c>
      <c r="H1699">
        <f>IF(cukier[[#This Row],[Czy ten sam]]=0,H1698+cukier[[#This Row],[KG cukru]],cukier[[#This Row],[KG cukru]])</f>
        <v>12539</v>
      </c>
      <c r="I16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93.800000000000011</v>
      </c>
    </row>
    <row r="1700" spans="1:9" x14ac:dyDescent="0.25">
      <c r="A1700" s="1">
        <v>39854</v>
      </c>
      <c r="B1700" s="2" t="s">
        <v>7</v>
      </c>
      <c r="C1700">
        <v>390</v>
      </c>
      <c r="D1700">
        <f>YEAR(cukier[[#This Row],[Data]])</f>
        <v>2009</v>
      </c>
      <c r="E17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00" s="5">
        <f>cukier[[#This Row],[Cena z kg]]*cukier[[#This Row],[KG cukru]]</f>
        <v>830.69999999999993</v>
      </c>
      <c r="G1700">
        <f>IF(B1699=cukier[[#This Row],[NIP]],0,1)</f>
        <v>0</v>
      </c>
      <c r="H1700">
        <f>IF(cukier[[#This Row],[Czy ten sam]]=0,H1699+cukier[[#This Row],[KG cukru]],cukier[[#This Row],[KG cukru]])</f>
        <v>12929</v>
      </c>
      <c r="I17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78</v>
      </c>
    </row>
    <row r="1701" spans="1:9" x14ac:dyDescent="0.25">
      <c r="A1701" s="1">
        <v>39877</v>
      </c>
      <c r="B1701" s="2" t="s">
        <v>7</v>
      </c>
      <c r="C1701">
        <v>110</v>
      </c>
      <c r="D1701">
        <f>YEAR(cukier[[#This Row],[Data]])</f>
        <v>2009</v>
      </c>
      <c r="E17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01" s="5">
        <f>cukier[[#This Row],[Cena z kg]]*cukier[[#This Row],[KG cukru]]</f>
        <v>234.29999999999998</v>
      </c>
      <c r="G1701">
        <f>IF(B1700=cukier[[#This Row],[NIP]],0,1)</f>
        <v>0</v>
      </c>
      <c r="H1701">
        <f>IF(cukier[[#This Row],[Czy ten sam]]=0,H1700+cukier[[#This Row],[KG cukru]],cukier[[#This Row],[KG cukru]])</f>
        <v>13039</v>
      </c>
      <c r="I17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</v>
      </c>
    </row>
    <row r="1702" spans="1:9" x14ac:dyDescent="0.25">
      <c r="A1702" s="1">
        <v>39951</v>
      </c>
      <c r="B1702" s="2" t="s">
        <v>7</v>
      </c>
      <c r="C1702">
        <v>319</v>
      </c>
      <c r="D1702">
        <f>YEAR(cukier[[#This Row],[Data]])</f>
        <v>2009</v>
      </c>
      <c r="E17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02" s="5">
        <f>cukier[[#This Row],[Cena z kg]]*cukier[[#This Row],[KG cukru]]</f>
        <v>679.46999999999991</v>
      </c>
      <c r="G1702">
        <f>IF(B1701=cukier[[#This Row],[NIP]],0,1)</f>
        <v>0</v>
      </c>
      <c r="H1702">
        <f>IF(cukier[[#This Row],[Czy ten sam]]=0,H1701+cukier[[#This Row],[KG cukru]],cukier[[#This Row],[KG cukru]])</f>
        <v>13358</v>
      </c>
      <c r="I17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63.800000000000004</v>
      </c>
    </row>
    <row r="1703" spans="1:9" x14ac:dyDescent="0.25">
      <c r="A1703" s="1">
        <v>40122</v>
      </c>
      <c r="B1703" s="2" t="s">
        <v>7</v>
      </c>
      <c r="C1703">
        <v>298</v>
      </c>
      <c r="D1703">
        <f>YEAR(cukier[[#This Row],[Data]])</f>
        <v>2009</v>
      </c>
      <c r="E17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03" s="5">
        <f>cukier[[#This Row],[Cena z kg]]*cukier[[#This Row],[KG cukru]]</f>
        <v>634.74</v>
      </c>
      <c r="G1703">
        <f>IF(B1702=cukier[[#This Row],[NIP]],0,1)</f>
        <v>0</v>
      </c>
      <c r="H1703">
        <f>IF(cukier[[#This Row],[Czy ten sam]]=0,H1702+cukier[[#This Row],[KG cukru]],cukier[[#This Row],[KG cukru]])</f>
        <v>13656</v>
      </c>
      <c r="I17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59.6</v>
      </c>
    </row>
    <row r="1704" spans="1:9" x14ac:dyDescent="0.25">
      <c r="A1704" s="1">
        <v>40129</v>
      </c>
      <c r="B1704" s="2" t="s">
        <v>7</v>
      </c>
      <c r="C1704">
        <v>332</v>
      </c>
      <c r="D1704">
        <f>YEAR(cukier[[#This Row],[Data]])</f>
        <v>2009</v>
      </c>
      <c r="E17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04" s="5">
        <f>cukier[[#This Row],[Cena z kg]]*cukier[[#This Row],[KG cukru]]</f>
        <v>707.16</v>
      </c>
      <c r="G1704">
        <f>IF(B1703=cukier[[#This Row],[NIP]],0,1)</f>
        <v>0</v>
      </c>
      <c r="H1704">
        <f>IF(cukier[[#This Row],[Czy ten sam]]=0,H1703+cukier[[#This Row],[KG cukru]],cukier[[#This Row],[KG cukru]])</f>
        <v>13988</v>
      </c>
      <c r="I17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66.400000000000006</v>
      </c>
    </row>
    <row r="1705" spans="1:9" x14ac:dyDescent="0.25">
      <c r="A1705" s="1">
        <v>40158</v>
      </c>
      <c r="B1705" s="2" t="s">
        <v>7</v>
      </c>
      <c r="C1705">
        <v>399</v>
      </c>
      <c r="D1705">
        <f>YEAR(cukier[[#This Row],[Data]])</f>
        <v>2009</v>
      </c>
      <c r="E17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05" s="5">
        <f>cukier[[#This Row],[Cena z kg]]*cukier[[#This Row],[KG cukru]]</f>
        <v>849.87</v>
      </c>
      <c r="G1705">
        <f>IF(B1704=cukier[[#This Row],[NIP]],0,1)</f>
        <v>0</v>
      </c>
      <c r="H1705">
        <f>IF(cukier[[#This Row],[Czy ten sam]]=0,H1704+cukier[[#This Row],[KG cukru]],cukier[[#This Row],[KG cukru]])</f>
        <v>14387</v>
      </c>
      <c r="I17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79.800000000000011</v>
      </c>
    </row>
    <row r="1706" spans="1:9" x14ac:dyDescent="0.25">
      <c r="A1706" s="1">
        <v>40173</v>
      </c>
      <c r="B1706" s="2" t="s">
        <v>7</v>
      </c>
      <c r="C1706">
        <v>444</v>
      </c>
      <c r="D1706">
        <f>YEAR(cukier[[#This Row],[Data]])</f>
        <v>2009</v>
      </c>
      <c r="E17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06" s="5">
        <f>cukier[[#This Row],[Cena z kg]]*cukier[[#This Row],[KG cukru]]</f>
        <v>945.71999999999991</v>
      </c>
      <c r="G1706">
        <f>IF(B1705=cukier[[#This Row],[NIP]],0,1)</f>
        <v>0</v>
      </c>
      <c r="H1706">
        <f>IF(cukier[[#This Row],[Czy ten sam]]=0,H1705+cukier[[#This Row],[KG cukru]],cukier[[#This Row],[KG cukru]])</f>
        <v>14831</v>
      </c>
      <c r="I17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88.800000000000011</v>
      </c>
    </row>
    <row r="1707" spans="1:9" x14ac:dyDescent="0.25">
      <c r="A1707" s="1">
        <v>40174</v>
      </c>
      <c r="B1707" s="2" t="s">
        <v>7</v>
      </c>
      <c r="C1707">
        <v>274</v>
      </c>
      <c r="D1707">
        <f>YEAR(cukier[[#This Row],[Data]])</f>
        <v>2009</v>
      </c>
      <c r="E17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07" s="5">
        <f>cukier[[#This Row],[Cena z kg]]*cukier[[#This Row],[KG cukru]]</f>
        <v>583.62</v>
      </c>
      <c r="G1707">
        <f>IF(B1706=cukier[[#This Row],[NIP]],0,1)</f>
        <v>0</v>
      </c>
      <c r="H1707">
        <f>IF(cukier[[#This Row],[Czy ten sam]]=0,H1706+cukier[[#This Row],[KG cukru]],cukier[[#This Row],[KG cukru]])</f>
        <v>15105</v>
      </c>
      <c r="I17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54.800000000000004</v>
      </c>
    </row>
    <row r="1708" spans="1:9" x14ac:dyDescent="0.25">
      <c r="A1708" s="1">
        <v>40181</v>
      </c>
      <c r="B1708" s="2" t="s">
        <v>7</v>
      </c>
      <c r="C1708">
        <v>393</v>
      </c>
      <c r="D1708">
        <f>YEAR(cukier[[#This Row],[Data]])</f>
        <v>2010</v>
      </c>
      <c r="E17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08" s="5">
        <f>cukier[[#This Row],[Cena z kg]]*cukier[[#This Row],[KG cukru]]</f>
        <v>825.30000000000007</v>
      </c>
      <c r="G1708">
        <f>IF(B1707=cukier[[#This Row],[NIP]],0,1)</f>
        <v>0</v>
      </c>
      <c r="H1708">
        <f>IF(cukier[[#This Row],[Czy ten sam]]=0,H1707+cukier[[#This Row],[KG cukru]],cukier[[#This Row],[KG cukru]])</f>
        <v>15498</v>
      </c>
      <c r="I17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78.600000000000009</v>
      </c>
    </row>
    <row r="1709" spans="1:9" x14ac:dyDescent="0.25">
      <c r="A1709" s="1">
        <v>40234</v>
      </c>
      <c r="B1709" s="2" t="s">
        <v>7</v>
      </c>
      <c r="C1709">
        <v>395</v>
      </c>
      <c r="D1709">
        <f>YEAR(cukier[[#This Row],[Data]])</f>
        <v>2010</v>
      </c>
      <c r="E17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09" s="5">
        <f>cukier[[#This Row],[Cena z kg]]*cukier[[#This Row],[KG cukru]]</f>
        <v>829.5</v>
      </c>
      <c r="G1709">
        <f>IF(B1708=cukier[[#This Row],[NIP]],0,1)</f>
        <v>0</v>
      </c>
      <c r="H1709">
        <f>IF(cukier[[#This Row],[Czy ten sam]]=0,H1708+cukier[[#This Row],[KG cukru]],cukier[[#This Row],[KG cukru]])</f>
        <v>15893</v>
      </c>
      <c r="I17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79</v>
      </c>
    </row>
    <row r="1710" spans="1:9" x14ac:dyDescent="0.25">
      <c r="A1710" s="1">
        <v>40263</v>
      </c>
      <c r="B1710" s="2" t="s">
        <v>7</v>
      </c>
      <c r="C1710">
        <v>155</v>
      </c>
      <c r="D1710">
        <f>YEAR(cukier[[#This Row],[Data]])</f>
        <v>2010</v>
      </c>
      <c r="E17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10" s="5">
        <f>cukier[[#This Row],[Cena z kg]]*cukier[[#This Row],[KG cukru]]</f>
        <v>325.5</v>
      </c>
      <c r="G1710">
        <f>IF(B1709=cukier[[#This Row],[NIP]],0,1)</f>
        <v>0</v>
      </c>
      <c r="H1710">
        <f>IF(cukier[[#This Row],[Czy ten sam]]=0,H1709+cukier[[#This Row],[KG cukru]],cukier[[#This Row],[KG cukru]])</f>
        <v>16048</v>
      </c>
      <c r="I17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</v>
      </c>
    </row>
    <row r="1711" spans="1:9" x14ac:dyDescent="0.25">
      <c r="A1711" s="1">
        <v>40277</v>
      </c>
      <c r="B1711" s="2" t="s">
        <v>7</v>
      </c>
      <c r="C1711">
        <v>116</v>
      </c>
      <c r="D1711">
        <f>YEAR(cukier[[#This Row],[Data]])</f>
        <v>2010</v>
      </c>
      <c r="E17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11" s="5">
        <f>cukier[[#This Row],[Cena z kg]]*cukier[[#This Row],[KG cukru]]</f>
        <v>243.60000000000002</v>
      </c>
      <c r="G1711">
        <f>IF(B1710=cukier[[#This Row],[NIP]],0,1)</f>
        <v>0</v>
      </c>
      <c r="H1711">
        <f>IF(cukier[[#This Row],[Czy ten sam]]=0,H1710+cukier[[#This Row],[KG cukru]],cukier[[#This Row],[KG cukru]])</f>
        <v>16164</v>
      </c>
      <c r="I17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23.200000000000003</v>
      </c>
    </row>
    <row r="1712" spans="1:9" x14ac:dyDescent="0.25">
      <c r="A1712" s="1">
        <v>40300</v>
      </c>
      <c r="B1712" s="2" t="s">
        <v>7</v>
      </c>
      <c r="C1712">
        <v>162</v>
      </c>
      <c r="D1712">
        <f>YEAR(cukier[[#This Row],[Data]])</f>
        <v>2010</v>
      </c>
      <c r="E17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12" s="5">
        <f>cukier[[#This Row],[Cena z kg]]*cukier[[#This Row],[KG cukru]]</f>
        <v>340.2</v>
      </c>
      <c r="G1712">
        <f>IF(B1711=cukier[[#This Row],[NIP]],0,1)</f>
        <v>0</v>
      </c>
      <c r="H1712">
        <f>IF(cukier[[#This Row],[Czy ten sam]]=0,H1711+cukier[[#This Row],[KG cukru]],cukier[[#This Row],[KG cukru]])</f>
        <v>16326</v>
      </c>
      <c r="I17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32.4</v>
      </c>
    </row>
    <row r="1713" spans="1:9" x14ac:dyDescent="0.25">
      <c r="A1713" s="1">
        <v>40302</v>
      </c>
      <c r="B1713" s="2" t="s">
        <v>7</v>
      </c>
      <c r="C1713">
        <v>150</v>
      </c>
      <c r="D1713">
        <f>YEAR(cukier[[#This Row],[Data]])</f>
        <v>2010</v>
      </c>
      <c r="E17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13" s="5">
        <f>cukier[[#This Row],[Cena z kg]]*cukier[[#This Row],[KG cukru]]</f>
        <v>315</v>
      </c>
      <c r="G1713">
        <f>IF(B1712=cukier[[#This Row],[NIP]],0,1)</f>
        <v>0</v>
      </c>
      <c r="H1713">
        <f>IF(cukier[[#This Row],[Czy ten sam]]=0,H1712+cukier[[#This Row],[KG cukru]],cukier[[#This Row],[KG cukru]])</f>
        <v>16476</v>
      </c>
      <c r="I17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</v>
      </c>
    </row>
    <row r="1714" spans="1:9" x14ac:dyDescent="0.25">
      <c r="A1714" s="1">
        <v>40315</v>
      </c>
      <c r="B1714" s="2" t="s">
        <v>7</v>
      </c>
      <c r="C1714">
        <v>214</v>
      </c>
      <c r="D1714">
        <f>YEAR(cukier[[#This Row],[Data]])</f>
        <v>2010</v>
      </c>
      <c r="E17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14" s="5">
        <f>cukier[[#This Row],[Cena z kg]]*cukier[[#This Row],[KG cukru]]</f>
        <v>449.40000000000003</v>
      </c>
      <c r="G1714">
        <f>IF(B1713=cukier[[#This Row],[NIP]],0,1)</f>
        <v>0</v>
      </c>
      <c r="H1714">
        <f>IF(cukier[[#This Row],[Czy ten sam]]=0,H1713+cukier[[#This Row],[KG cukru]],cukier[[#This Row],[KG cukru]])</f>
        <v>16690</v>
      </c>
      <c r="I17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42.800000000000004</v>
      </c>
    </row>
    <row r="1715" spans="1:9" x14ac:dyDescent="0.25">
      <c r="A1715" s="1">
        <v>40331</v>
      </c>
      <c r="B1715" s="2" t="s">
        <v>7</v>
      </c>
      <c r="C1715">
        <v>331</v>
      </c>
      <c r="D1715">
        <f>YEAR(cukier[[#This Row],[Data]])</f>
        <v>2010</v>
      </c>
      <c r="E17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15" s="5">
        <f>cukier[[#This Row],[Cena z kg]]*cukier[[#This Row],[KG cukru]]</f>
        <v>695.1</v>
      </c>
      <c r="G1715">
        <f>IF(B1714=cukier[[#This Row],[NIP]],0,1)</f>
        <v>0</v>
      </c>
      <c r="H1715">
        <f>IF(cukier[[#This Row],[Czy ten sam]]=0,H1714+cukier[[#This Row],[KG cukru]],cukier[[#This Row],[KG cukru]])</f>
        <v>17021</v>
      </c>
      <c r="I17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66.2</v>
      </c>
    </row>
    <row r="1716" spans="1:9" x14ac:dyDescent="0.25">
      <c r="A1716" s="1">
        <v>40467</v>
      </c>
      <c r="B1716" s="2" t="s">
        <v>7</v>
      </c>
      <c r="C1716">
        <v>406</v>
      </c>
      <c r="D1716">
        <f>YEAR(cukier[[#This Row],[Data]])</f>
        <v>2010</v>
      </c>
      <c r="E17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16" s="5">
        <f>cukier[[#This Row],[Cena z kg]]*cukier[[#This Row],[KG cukru]]</f>
        <v>852.6</v>
      </c>
      <c r="G1716">
        <f>IF(B1715=cukier[[#This Row],[NIP]],0,1)</f>
        <v>0</v>
      </c>
      <c r="H1716">
        <f>IF(cukier[[#This Row],[Czy ten sam]]=0,H1715+cukier[[#This Row],[KG cukru]],cukier[[#This Row],[KG cukru]])</f>
        <v>17427</v>
      </c>
      <c r="I17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81.2</v>
      </c>
    </row>
    <row r="1717" spans="1:9" x14ac:dyDescent="0.25">
      <c r="A1717" s="1">
        <v>40505</v>
      </c>
      <c r="B1717" s="2" t="s">
        <v>7</v>
      </c>
      <c r="C1717">
        <v>276</v>
      </c>
      <c r="D1717">
        <f>YEAR(cukier[[#This Row],[Data]])</f>
        <v>2010</v>
      </c>
      <c r="E17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17" s="5">
        <f>cukier[[#This Row],[Cena z kg]]*cukier[[#This Row],[KG cukru]]</f>
        <v>579.6</v>
      </c>
      <c r="G1717">
        <f>IF(B1716=cukier[[#This Row],[NIP]],0,1)</f>
        <v>0</v>
      </c>
      <c r="H1717">
        <f>IF(cukier[[#This Row],[Czy ten sam]]=0,H1716+cukier[[#This Row],[KG cukru]],cukier[[#This Row],[KG cukru]])</f>
        <v>17703</v>
      </c>
      <c r="I17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55.2</v>
      </c>
    </row>
    <row r="1718" spans="1:9" x14ac:dyDescent="0.25">
      <c r="A1718" s="1">
        <v>40513</v>
      </c>
      <c r="B1718" s="2" t="s">
        <v>7</v>
      </c>
      <c r="C1718">
        <v>330</v>
      </c>
      <c r="D1718">
        <f>YEAR(cukier[[#This Row],[Data]])</f>
        <v>2010</v>
      </c>
      <c r="E17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18" s="5">
        <f>cukier[[#This Row],[Cena z kg]]*cukier[[#This Row],[KG cukru]]</f>
        <v>693</v>
      </c>
      <c r="G1718">
        <f>IF(B1717=cukier[[#This Row],[NIP]],0,1)</f>
        <v>0</v>
      </c>
      <c r="H1718">
        <f>IF(cukier[[#This Row],[Czy ten sam]]=0,H1717+cukier[[#This Row],[KG cukru]],cukier[[#This Row],[KG cukru]])</f>
        <v>18033</v>
      </c>
      <c r="I17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66</v>
      </c>
    </row>
    <row r="1719" spans="1:9" x14ac:dyDescent="0.25">
      <c r="A1719" s="1">
        <v>40617</v>
      </c>
      <c r="B1719" s="2" t="s">
        <v>7</v>
      </c>
      <c r="C1719">
        <v>199</v>
      </c>
      <c r="D1719">
        <f>YEAR(cukier[[#This Row],[Data]])</f>
        <v>2011</v>
      </c>
      <c r="E17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19" s="5">
        <f>cukier[[#This Row],[Cena z kg]]*cukier[[#This Row],[KG cukru]]</f>
        <v>437.8</v>
      </c>
      <c r="G1719">
        <f>IF(B1718=cukier[[#This Row],[NIP]],0,1)</f>
        <v>0</v>
      </c>
      <c r="H1719">
        <f>IF(cukier[[#This Row],[Czy ten sam]]=0,H1718+cukier[[#This Row],[KG cukru]],cukier[[#This Row],[KG cukru]])</f>
        <v>18232</v>
      </c>
      <c r="I17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39.800000000000004</v>
      </c>
    </row>
    <row r="1720" spans="1:9" x14ac:dyDescent="0.25">
      <c r="A1720" s="1">
        <v>40668</v>
      </c>
      <c r="B1720" s="2" t="s">
        <v>7</v>
      </c>
      <c r="C1720">
        <v>400</v>
      </c>
      <c r="D1720">
        <f>YEAR(cukier[[#This Row],[Data]])</f>
        <v>2011</v>
      </c>
      <c r="E17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20" s="5">
        <f>cukier[[#This Row],[Cena z kg]]*cukier[[#This Row],[KG cukru]]</f>
        <v>880.00000000000011</v>
      </c>
      <c r="G1720">
        <f>IF(B1719=cukier[[#This Row],[NIP]],0,1)</f>
        <v>0</v>
      </c>
      <c r="H1720">
        <f>IF(cukier[[#This Row],[Czy ten sam]]=0,H1719+cukier[[#This Row],[KG cukru]],cukier[[#This Row],[KG cukru]])</f>
        <v>18632</v>
      </c>
      <c r="I17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</v>
      </c>
    </row>
    <row r="1721" spans="1:9" x14ac:dyDescent="0.25">
      <c r="A1721" s="1">
        <v>40747</v>
      </c>
      <c r="B1721" s="2" t="s">
        <v>7</v>
      </c>
      <c r="C1721">
        <v>155</v>
      </c>
      <c r="D1721">
        <f>YEAR(cukier[[#This Row],[Data]])</f>
        <v>2011</v>
      </c>
      <c r="E17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21" s="5">
        <f>cukier[[#This Row],[Cena z kg]]*cukier[[#This Row],[KG cukru]]</f>
        <v>341</v>
      </c>
      <c r="G1721">
        <f>IF(B1720=cukier[[#This Row],[NIP]],0,1)</f>
        <v>0</v>
      </c>
      <c r="H1721">
        <f>IF(cukier[[#This Row],[Czy ten sam]]=0,H1720+cukier[[#This Row],[KG cukru]],cukier[[#This Row],[KG cukru]])</f>
        <v>18787</v>
      </c>
      <c r="I17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</v>
      </c>
    </row>
    <row r="1722" spans="1:9" x14ac:dyDescent="0.25">
      <c r="A1722" s="1">
        <v>40939</v>
      </c>
      <c r="B1722" s="2" t="s">
        <v>7</v>
      </c>
      <c r="C1722">
        <v>462</v>
      </c>
      <c r="D1722">
        <f>YEAR(cukier[[#This Row],[Data]])</f>
        <v>2012</v>
      </c>
      <c r="E17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22" s="5">
        <f>cukier[[#This Row],[Cena z kg]]*cukier[[#This Row],[KG cukru]]</f>
        <v>1039.5</v>
      </c>
      <c r="G1722">
        <f>IF(B1721=cukier[[#This Row],[NIP]],0,1)</f>
        <v>0</v>
      </c>
      <c r="H1722">
        <f>IF(cukier[[#This Row],[Czy ten sam]]=0,H1721+cukier[[#This Row],[KG cukru]],cukier[[#This Row],[KG cukru]])</f>
        <v>19249</v>
      </c>
      <c r="I17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92.4</v>
      </c>
    </row>
    <row r="1723" spans="1:9" x14ac:dyDescent="0.25">
      <c r="A1723" s="1">
        <v>40977</v>
      </c>
      <c r="B1723" s="2" t="s">
        <v>7</v>
      </c>
      <c r="C1723">
        <v>310</v>
      </c>
      <c r="D1723">
        <f>YEAR(cukier[[#This Row],[Data]])</f>
        <v>2012</v>
      </c>
      <c r="E17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23" s="5">
        <f>cukier[[#This Row],[Cena z kg]]*cukier[[#This Row],[KG cukru]]</f>
        <v>697.5</v>
      </c>
      <c r="G1723">
        <f>IF(B1722=cukier[[#This Row],[NIP]],0,1)</f>
        <v>0</v>
      </c>
      <c r="H1723">
        <f>IF(cukier[[#This Row],[Czy ten sam]]=0,H1722+cukier[[#This Row],[KG cukru]],cukier[[#This Row],[KG cukru]])</f>
        <v>19559</v>
      </c>
      <c r="I17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62</v>
      </c>
    </row>
    <row r="1724" spans="1:9" x14ac:dyDescent="0.25">
      <c r="A1724" s="1">
        <v>41011</v>
      </c>
      <c r="B1724" s="2" t="s">
        <v>7</v>
      </c>
      <c r="C1724">
        <v>309</v>
      </c>
      <c r="D1724">
        <f>YEAR(cukier[[#This Row],[Data]])</f>
        <v>2012</v>
      </c>
      <c r="E17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24" s="5">
        <f>cukier[[#This Row],[Cena z kg]]*cukier[[#This Row],[KG cukru]]</f>
        <v>695.25</v>
      </c>
      <c r="G1724">
        <f>IF(B1723=cukier[[#This Row],[NIP]],0,1)</f>
        <v>0</v>
      </c>
      <c r="H1724">
        <f>IF(cukier[[#This Row],[Czy ten sam]]=0,H1723+cukier[[#This Row],[KG cukru]],cukier[[#This Row],[KG cukru]])</f>
        <v>19868</v>
      </c>
      <c r="I17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61.800000000000004</v>
      </c>
    </row>
    <row r="1725" spans="1:9" x14ac:dyDescent="0.25">
      <c r="A1725" s="1">
        <v>41037</v>
      </c>
      <c r="B1725" s="2" t="s">
        <v>7</v>
      </c>
      <c r="C1725">
        <v>280</v>
      </c>
      <c r="D1725">
        <f>YEAR(cukier[[#This Row],[Data]])</f>
        <v>2012</v>
      </c>
      <c r="E17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25" s="5">
        <f>cukier[[#This Row],[Cena z kg]]*cukier[[#This Row],[KG cukru]]</f>
        <v>630</v>
      </c>
      <c r="G1725">
        <f>IF(B1724=cukier[[#This Row],[NIP]],0,1)</f>
        <v>0</v>
      </c>
      <c r="H1725">
        <f>IF(cukier[[#This Row],[Czy ten sam]]=0,H1724+cukier[[#This Row],[KG cukru]],cukier[[#This Row],[KG cukru]])</f>
        <v>20148</v>
      </c>
      <c r="I17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56</v>
      </c>
    </row>
    <row r="1726" spans="1:9" x14ac:dyDescent="0.25">
      <c r="A1726" s="1">
        <v>41064</v>
      </c>
      <c r="B1726" s="2" t="s">
        <v>7</v>
      </c>
      <c r="C1726">
        <v>482</v>
      </c>
      <c r="D1726">
        <f>YEAR(cukier[[#This Row],[Data]])</f>
        <v>2012</v>
      </c>
      <c r="E17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26" s="5">
        <f>cukier[[#This Row],[Cena z kg]]*cukier[[#This Row],[KG cukru]]</f>
        <v>1084.5</v>
      </c>
      <c r="G1726">
        <f>IF(B1725=cukier[[#This Row],[NIP]],0,1)</f>
        <v>0</v>
      </c>
      <c r="H1726">
        <f>IF(cukier[[#This Row],[Czy ten sam]]=0,H1725+cukier[[#This Row],[KG cukru]],cukier[[#This Row],[KG cukru]])</f>
        <v>20630</v>
      </c>
      <c r="I17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96.4</v>
      </c>
    </row>
    <row r="1727" spans="1:9" x14ac:dyDescent="0.25">
      <c r="A1727" s="1">
        <v>41118</v>
      </c>
      <c r="B1727" s="2" t="s">
        <v>7</v>
      </c>
      <c r="C1727">
        <v>400</v>
      </c>
      <c r="D1727">
        <f>YEAR(cukier[[#This Row],[Data]])</f>
        <v>2012</v>
      </c>
      <c r="E17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27" s="5">
        <f>cukier[[#This Row],[Cena z kg]]*cukier[[#This Row],[KG cukru]]</f>
        <v>900</v>
      </c>
      <c r="G1727">
        <f>IF(B1726=cukier[[#This Row],[NIP]],0,1)</f>
        <v>0</v>
      </c>
      <c r="H1727">
        <f>IF(cukier[[#This Row],[Czy ten sam]]=0,H1726+cukier[[#This Row],[KG cukru]],cukier[[#This Row],[KG cukru]])</f>
        <v>21030</v>
      </c>
      <c r="I17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</v>
      </c>
    </row>
    <row r="1728" spans="1:9" x14ac:dyDescent="0.25">
      <c r="A1728" s="1">
        <v>41147</v>
      </c>
      <c r="B1728" s="2" t="s">
        <v>7</v>
      </c>
      <c r="C1728">
        <v>218</v>
      </c>
      <c r="D1728">
        <f>YEAR(cukier[[#This Row],[Data]])</f>
        <v>2012</v>
      </c>
      <c r="E17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28" s="5">
        <f>cukier[[#This Row],[Cena z kg]]*cukier[[#This Row],[KG cukru]]</f>
        <v>490.5</v>
      </c>
      <c r="G1728">
        <f>IF(B1727=cukier[[#This Row],[NIP]],0,1)</f>
        <v>0</v>
      </c>
      <c r="H1728">
        <f>IF(cukier[[#This Row],[Czy ten sam]]=0,H1727+cukier[[#This Row],[KG cukru]],cukier[[#This Row],[KG cukru]])</f>
        <v>21248</v>
      </c>
      <c r="I17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43.6</v>
      </c>
    </row>
    <row r="1729" spans="1:9" x14ac:dyDescent="0.25">
      <c r="A1729" s="1">
        <v>41179</v>
      </c>
      <c r="B1729" s="2" t="s">
        <v>7</v>
      </c>
      <c r="C1729">
        <v>226</v>
      </c>
      <c r="D1729">
        <f>YEAR(cukier[[#This Row],[Data]])</f>
        <v>2012</v>
      </c>
      <c r="E17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29" s="5">
        <f>cukier[[#This Row],[Cena z kg]]*cukier[[#This Row],[KG cukru]]</f>
        <v>508.5</v>
      </c>
      <c r="G1729">
        <f>IF(B1728=cukier[[#This Row],[NIP]],0,1)</f>
        <v>0</v>
      </c>
      <c r="H1729">
        <f>IF(cukier[[#This Row],[Czy ten sam]]=0,H1728+cukier[[#This Row],[KG cukru]],cukier[[#This Row],[KG cukru]])</f>
        <v>21474</v>
      </c>
      <c r="I17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45.2</v>
      </c>
    </row>
    <row r="1730" spans="1:9" x14ac:dyDescent="0.25">
      <c r="A1730" s="1">
        <v>41214</v>
      </c>
      <c r="B1730" s="2" t="s">
        <v>7</v>
      </c>
      <c r="C1730">
        <v>108</v>
      </c>
      <c r="D1730">
        <f>YEAR(cukier[[#This Row],[Data]])</f>
        <v>2012</v>
      </c>
      <c r="E17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30" s="5">
        <f>cukier[[#This Row],[Cena z kg]]*cukier[[#This Row],[KG cukru]]</f>
        <v>243</v>
      </c>
      <c r="G1730">
        <f>IF(B1729=cukier[[#This Row],[NIP]],0,1)</f>
        <v>0</v>
      </c>
      <c r="H1730">
        <f>IF(cukier[[#This Row],[Czy ten sam]]=0,H1729+cukier[[#This Row],[KG cukru]],cukier[[#This Row],[KG cukru]])</f>
        <v>21582</v>
      </c>
      <c r="I17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21.6</v>
      </c>
    </row>
    <row r="1731" spans="1:9" x14ac:dyDescent="0.25">
      <c r="A1731" s="1">
        <v>41316</v>
      </c>
      <c r="B1731" s="2" t="s">
        <v>7</v>
      </c>
      <c r="C1731">
        <v>338</v>
      </c>
      <c r="D1731">
        <f>YEAR(cukier[[#This Row],[Data]])</f>
        <v>2013</v>
      </c>
      <c r="E17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31" s="5">
        <f>cukier[[#This Row],[Cena z kg]]*cukier[[#This Row],[KG cukru]]</f>
        <v>750.36</v>
      </c>
      <c r="G1731">
        <f>IF(B1730=cukier[[#This Row],[NIP]],0,1)</f>
        <v>0</v>
      </c>
      <c r="H1731">
        <f>IF(cukier[[#This Row],[Czy ten sam]]=0,H1730+cukier[[#This Row],[KG cukru]],cukier[[#This Row],[KG cukru]])</f>
        <v>21920</v>
      </c>
      <c r="I17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67.600000000000009</v>
      </c>
    </row>
    <row r="1732" spans="1:9" x14ac:dyDescent="0.25">
      <c r="A1732" s="1">
        <v>41328</v>
      </c>
      <c r="B1732" s="2" t="s">
        <v>7</v>
      </c>
      <c r="C1732">
        <v>174</v>
      </c>
      <c r="D1732">
        <f>YEAR(cukier[[#This Row],[Data]])</f>
        <v>2013</v>
      </c>
      <c r="E17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32" s="5">
        <f>cukier[[#This Row],[Cena z kg]]*cukier[[#This Row],[KG cukru]]</f>
        <v>386.28000000000003</v>
      </c>
      <c r="G1732">
        <f>IF(B1731=cukier[[#This Row],[NIP]],0,1)</f>
        <v>0</v>
      </c>
      <c r="H1732">
        <f>IF(cukier[[#This Row],[Czy ten sam]]=0,H1731+cukier[[#This Row],[KG cukru]],cukier[[#This Row],[KG cukru]])</f>
        <v>22094</v>
      </c>
      <c r="I17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34.800000000000004</v>
      </c>
    </row>
    <row r="1733" spans="1:9" x14ac:dyDescent="0.25">
      <c r="A1733" s="1">
        <v>41373</v>
      </c>
      <c r="B1733" s="2" t="s">
        <v>7</v>
      </c>
      <c r="C1733">
        <v>296</v>
      </c>
      <c r="D1733">
        <f>YEAR(cukier[[#This Row],[Data]])</f>
        <v>2013</v>
      </c>
      <c r="E17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33" s="5">
        <f>cukier[[#This Row],[Cena z kg]]*cukier[[#This Row],[KG cukru]]</f>
        <v>657.12</v>
      </c>
      <c r="G1733">
        <f>IF(B1732=cukier[[#This Row],[NIP]],0,1)</f>
        <v>0</v>
      </c>
      <c r="H1733">
        <f>IF(cukier[[#This Row],[Czy ten sam]]=0,H1732+cukier[[#This Row],[KG cukru]],cukier[[#This Row],[KG cukru]])</f>
        <v>22390</v>
      </c>
      <c r="I17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59.2</v>
      </c>
    </row>
    <row r="1734" spans="1:9" x14ac:dyDescent="0.25">
      <c r="A1734" s="1">
        <v>41381</v>
      </c>
      <c r="B1734" s="2" t="s">
        <v>7</v>
      </c>
      <c r="C1734">
        <v>240</v>
      </c>
      <c r="D1734">
        <f>YEAR(cukier[[#This Row],[Data]])</f>
        <v>2013</v>
      </c>
      <c r="E17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34" s="5">
        <f>cukier[[#This Row],[Cena z kg]]*cukier[[#This Row],[KG cukru]]</f>
        <v>532.80000000000007</v>
      </c>
      <c r="G1734">
        <f>IF(B1733=cukier[[#This Row],[NIP]],0,1)</f>
        <v>0</v>
      </c>
      <c r="H1734">
        <f>IF(cukier[[#This Row],[Czy ten sam]]=0,H1733+cukier[[#This Row],[KG cukru]],cukier[[#This Row],[KG cukru]])</f>
        <v>22630</v>
      </c>
      <c r="I17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48</v>
      </c>
    </row>
    <row r="1735" spans="1:9" x14ac:dyDescent="0.25">
      <c r="A1735" s="1">
        <v>41396</v>
      </c>
      <c r="B1735" s="2" t="s">
        <v>7</v>
      </c>
      <c r="C1735">
        <v>267</v>
      </c>
      <c r="D1735">
        <f>YEAR(cukier[[#This Row],[Data]])</f>
        <v>2013</v>
      </c>
      <c r="E17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35" s="5">
        <f>cukier[[#This Row],[Cena z kg]]*cukier[[#This Row],[KG cukru]]</f>
        <v>592.74</v>
      </c>
      <c r="G1735">
        <f>IF(B1734=cukier[[#This Row],[NIP]],0,1)</f>
        <v>0</v>
      </c>
      <c r="H1735">
        <f>IF(cukier[[#This Row],[Czy ten sam]]=0,H1734+cukier[[#This Row],[KG cukru]],cukier[[#This Row],[KG cukru]])</f>
        <v>22897</v>
      </c>
      <c r="I17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53.400000000000006</v>
      </c>
    </row>
    <row r="1736" spans="1:9" x14ac:dyDescent="0.25">
      <c r="A1736" s="1">
        <v>41429</v>
      </c>
      <c r="B1736" s="2" t="s">
        <v>7</v>
      </c>
      <c r="C1736">
        <v>455</v>
      </c>
      <c r="D1736">
        <f>YEAR(cukier[[#This Row],[Data]])</f>
        <v>2013</v>
      </c>
      <c r="E17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36" s="5">
        <f>cukier[[#This Row],[Cena z kg]]*cukier[[#This Row],[KG cukru]]</f>
        <v>1010.1000000000001</v>
      </c>
      <c r="G1736">
        <f>IF(B1735=cukier[[#This Row],[NIP]],0,1)</f>
        <v>0</v>
      </c>
      <c r="H1736">
        <f>IF(cukier[[#This Row],[Czy ten sam]]=0,H1735+cukier[[#This Row],[KG cukru]],cukier[[#This Row],[KG cukru]])</f>
        <v>23352</v>
      </c>
      <c r="I17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91</v>
      </c>
    </row>
    <row r="1737" spans="1:9" x14ac:dyDescent="0.25">
      <c r="A1737" s="1">
        <v>41479</v>
      </c>
      <c r="B1737" s="2" t="s">
        <v>7</v>
      </c>
      <c r="C1737">
        <v>485</v>
      </c>
      <c r="D1737">
        <f>YEAR(cukier[[#This Row],[Data]])</f>
        <v>2013</v>
      </c>
      <c r="E17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37" s="5">
        <f>cukier[[#This Row],[Cena z kg]]*cukier[[#This Row],[KG cukru]]</f>
        <v>1076.7</v>
      </c>
      <c r="G1737">
        <f>IF(B1736=cukier[[#This Row],[NIP]],0,1)</f>
        <v>0</v>
      </c>
      <c r="H1737">
        <f>IF(cukier[[#This Row],[Czy ten sam]]=0,H1736+cukier[[#This Row],[KG cukru]],cukier[[#This Row],[KG cukru]])</f>
        <v>23837</v>
      </c>
      <c r="I17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97</v>
      </c>
    </row>
    <row r="1738" spans="1:9" x14ac:dyDescent="0.25">
      <c r="A1738" s="1">
        <v>41495</v>
      </c>
      <c r="B1738" s="2" t="s">
        <v>7</v>
      </c>
      <c r="C1738">
        <v>385</v>
      </c>
      <c r="D1738">
        <f>YEAR(cukier[[#This Row],[Data]])</f>
        <v>2013</v>
      </c>
      <c r="E17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38" s="5">
        <f>cukier[[#This Row],[Cena z kg]]*cukier[[#This Row],[KG cukru]]</f>
        <v>854.7</v>
      </c>
      <c r="G1738">
        <f>IF(B1737=cukier[[#This Row],[NIP]],0,1)</f>
        <v>0</v>
      </c>
      <c r="H1738">
        <f>IF(cukier[[#This Row],[Czy ten sam]]=0,H1737+cukier[[#This Row],[KG cukru]],cukier[[#This Row],[KG cukru]])</f>
        <v>24222</v>
      </c>
      <c r="I17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77</v>
      </c>
    </row>
    <row r="1739" spans="1:9" x14ac:dyDescent="0.25">
      <c r="A1739" s="1">
        <v>41569</v>
      </c>
      <c r="B1739" s="2" t="s">
        <v>7</v>
      </c>
      <c r="C1739">
        <v>142</v>
      </c>
      <c r="D1739">
        <f>YEAR(cukier[[#This Row],[Data]])</f>
        <v>2013</v>
      </c>
      <c r="E17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39" s="5">
        <f>cukier[[#This Row],[Cena z kg]]*cukier[[#This Row],[KG cukru]]</f>
        <v>315.24</v>
      </c>
      <c r="G1739">
        <f>IF(B1738=cukier[[#This Row],[NIP]],0,1)</f>
        <v>0</v>
      </c>
      <c r="H1739">
        <f>IF(cukier[[#This Row],[Czy ten sam]]=0,H1738+cukier[[#This Row],[KG cukru]],cukier[[#This Row],[KG cukru]])</f>
        <v>24364</v>
      </c>
      <c r="I17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28.400000000000002</v>
      </c>
    </row>
    <row r="1740" spans="1:9" x14ac:dyDescent="0.25">
      <c r="A1740" s="1">
        <v>41570</v>
      </c>
      <c r="B1740" s="2" t="s">
        <v>7</v>
      </c>
      <c r="C1740">
        <v>136</v>
      </c>
      <c r="D1740">
        <f>YEAR(cukier[[#This Row],[Data]])</f>
        <v>2013</v>
      </c>
      <c r="E17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40" s="5">
        <f>cukier[[#This Row],[Cena z kg]]*cukier[[#This Row],[KG cukru]]</f>
        <v>301.92</v>
      </c>
      <c r="G1740">
        <f>IF(B1739=cukier[[#This Row],[NIP]],0,1)</f>
        <v>0</v>
      </c>
      <c r="H1740">
        <f>IF(cukier[[#This Row],[Czy ten sam]]=0,H1739+cukier[[#This Row],[KG cukru]],cukier[[#This Row],[KG cukru]])</f>
        <v>24500</v>
      </c>
      <c r="I17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27.200000000000003</v>
      </c>
    </row>
    <row r="1741" spans="1:9" x14ac:dyDescent="0.25">
      <c r="A1741" s="1">
        <v>41607</v>
      </c>
      <c r="B1741" s="2" t="s">
        <v>7</v>
      </c>
      <c r="C1741">
        <v>131</v>
      </c>
      <c r="D1741">
        <f>YEAR(cukier[[#This Row],[Data]])</f>
        <v>2013</v>
      </c>
      <c r="E17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41" s="5">
        <f>cukier[[#This Row],[Cena z kg]]*cukier[[#This Row],[KG cukru]]</f>
        <v>290.82000000000005</v>
      </c>
      <c r="G1741">
        <f>IF(B1740=cukier[[#This Row],[NIP]],0,1)</f>
        <v>0</v>
      </c>
      <c r="H1741">
        <f>IF(cukier[[#This Row],[Czy ten sam]]=0,H1740+cukier[[#This Row],[KG cukru]],cukier[[#This Row],[KG cukru]])</f>
        <v>24631</v>
      </c>
      <c r="I17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26.200000000000003</v>
      </c>
    </row>
    <row r="1742" spans="1:9" x14ac:dyDescent="0.25">
      <c r="A1742" s="1">
        <v>41609</v>
      </c>
      <c r="B1742" s="2" t="s">
        <v>7</v>
      </c>
      <c r="C1742">
        <v>157</v>
      </c>
      <c r="D1742">
        <f>YEAR(cukier[[#This Row],[Data]])</f>
        <v>2013</v>
      </c>
      <c r="E17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42" s="5">
        <f>cukier[[#This Row],[Cena z kg]]*cukier[[#This Row],[KG cukru]]</f>
        <v>348.54</v>
      </c>
      <c r="G1742">
        <f>IF(B1741=cukier[[#This Row],[NIP]],0,1)</f>
        <v>0</v>
      </c>
      <c r="H1742">
        <f>IF(cukier[[#This Row],[Czy ten sam]]=0,H1741+cukier[[#This Row],[KG cukru]],cukier[[#This Row],[KG cukru]])</f>
        <v>24788</v>
      </c>
      <c r="I17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31.400000000000002</v>
      </c>
    </row>
    <row r="1743" spans="1:9" x14ac:dyDescent="0.25">
      <c r="A1743" s="1">
        <v>41766</v>
      </c>
      <c r="B1743" s="2" t="s">
        <v>7</v>
      </c>
      <c r="C1743">
        <v>496</v>
      </c>
      <c r="D1743">
        <f>YEAR(cukier[[#This Row],[Data]])</f>
        <v>2014</v>
      </c>
      <c r="E17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43" s="5">
        <f>cukier[[#This Row],[Cena z kg]]*cukier[[#This Row],[KG cukru]]</f>
        <v>1106.08</v>
      </c>
      <c r="G1743">
        <f>IF(B1742=cukier[[#This Row],[NIP]],0,1)</f>
        <v>0</v>
      </c>
      <c r="H1743">
        <f>IF(cukier[[#This Row],[Czy ten sam]]=0,H1742+cukier[[#This Row],[KG cukru]],cukier[[#This Row],[KG cukru]])</f>
        <v>25284</v>
      </c>
      <c r="I17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99.2</v>
      </c>
    </row>
    <row r="1744" spans="1:9" x14ac:dyDescent="0.25">
      <c r="A1744" s="1">
        <v>41826</v>
      </c>
      <c r="B1744" s="2" t="s">
        <v>7</v>
      </c>
      <c r="C1744">
        <v>441</v>
      </c>
      <c r="D1744">
        <f>YEAR(cukier[[#This Row],[Data]])</f>
        <v>2014</v>
      </c>
      <c r="E17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44" s="5">
        <f>cukier[[#This Row],[Cena z kg]]*cukier[[#This Row],[KG cukru]]</f>
        <v>983.43</v>
      </c>
      <c r="G1744">
        <f>IF(B1743=cukier[[#This Row],[NIP]],0,1)</f>
        <v>0</v>
      </c>
      <c r="H1744">
        <f>IF(cukier[[#This Row],[Czy ten sam]]=0,H1743+cukier[[#This Row],[KG cukru]],cukier[[#This Row],[KG cukru]])</f>
        <v>25725</v>
      </c>
      <c r="I17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88.2</v>
      </c>
    </row>
    <row r="1745" spans="1:9" x14ac:dyDescent="0.25">
      <c r="A1745" s="1">
        <v>41874</v>
      </c>
      <c r="B1745" s="2" t="s">
        <v>7</v>
      </c>
      <c r="C1745">
        <v>386</v>
      </c>
      <c r="D1745">
        <f>YEAR(cukier[[#This Row],[Data]])</f>
        <v>2014</v>
      </c>
      <c r="E17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45" s="5">
        <f>cukier[[#This Row],[Cena z kg]]*cukier[[#This Row],[KG cukru]]</f>
        <v>860.78</v>
      </c>
      <c r="G1745">
        <f>IF(B1744=cukier[[#This Row],[NIP]],0,1)</f>
        <v>0</v>
      </c>
      <c r="H1745">
        <f>IF(cukier[[#This Row],[Czy ten sam]]=0,H1744+cukier[[#This Row],[KG cukru]],cukier[[#This Row],[KG cukru]])</f>
        <v>26111</v>
      </c>
      <c r="I17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77.2</v>
      </c>
    </row>
    <row r="1746" spans="1:9" x14ac:dyDescent="0.25">
      <c r="A1746" s="1">
        <v>41925</v>
      </c>
      <c r="B1746" s="2" t="s">
        <v>7</v>
      </c>
      <c r="C1746">
        <v>304</v>
      </c>
      <c r="D1746">
        <f>YEAR(cukier[[#This Row],[Data]])</f>
        <v>2014</v>
      </c>
      <c r="E17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46" s="5">
        <f>cukier[[#This Row],[Cena z kg]]*cukier[[#This Row],[KG cukru]]</f>
        <v>677.92</v>
      </c>
      <c r="G1746">
        <f>IF(B1745=cukier[[#This Row],[NIP]],0,1)</f>
        <v>0</v>
      </c>
      <c r="H1746">
        <f>IF(cukier[[#This Row],[Czy ten sam]]=0,H1745+cukier[[#This Row],[KG cukru]],cukier[[#This Row],[KG cukru]])</f>
        <v>26415</v>
      </c>
      <c r="I17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60.800000000000004</v>
      </c>
    </row>
    <row r="1747" spans="1:9" x14ac:dyDescent="0.25">
      <c r="A1747" s="1">
        <v>41955</v>
      </c>
      <c r="B1747" s="2" t="s">
        <v>7</v>
      </c>
      <c r="C1747">
        <v>381</v>
      </c>
      <c r="D1747">
        <f>YEAR(cukier[[#This Row],[Data]])</f>
        <v>2014</v>
      </c>
      <c r="E17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47" s="5">
        <f>cukier[[#This Row],[Cena z kg]]*cukier[[#This Row],[KG cukru]]</f>
        <v>849.63</v>
      </c>
      <c r="G1747">
        <f>IF(B1746=cukier[[#This Row],[NIP]],0,1)</f>
        <v>0</v>
      </c>
      <c r="H1747">
        <f>IF(cukier[[#This Row],[Czy ten sam]]=0,H1746+cukier[[#This Row],[KG cukru]],cukier[[#This Row],[KG cukru]])</f>
        <v>26796</v>
      </c>
      <c r="I17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76.2</v>
      </c>
    </row>
    <row r="1748" spans="1:9" x14ac:dyDescent="0.25">
      <c r="A1748" s="1">
        <v>41961</v>
      </c>
      <c r="B1748" s="2" t="s">
        <v>7</v>
      </c>
      <c r="C1748">
        <v>117</v>
      </c>
      <c r="D1748">
        <f>YEAR(cukier[[#This Row],[Data]])</f>
        <v>2014</v>
      </c>
      <c r="E17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48" s="5">
        <f>cukier[[#This Row],[Cena z kg]]*cukier[[#This Row],[KG cukru]]</f>
        <v>260.91000000000003</v>
      </c>
      <c r="G1748">
        <f>IF(B1747=cukier[[#This Row],[NIP]],0,1)</f>
        <v>0</v>
      </c>
      <c r="H1748">
        <f>IF(cukier[[#This Row],[Czy ten sam]]=0,H1747+cukier[[#This Row],[KG cukru]],cukier[[#This Row],[KG cukru]])</f>
        <v>26913</v>
      </c>
      <c r="I17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23.400000000000002</v>
      </c>
    </row>
    <row r="1749" spans="1:9" x14ac:dyDescent="0.25">
      <c r="A1749" s="1">
        <v>41977</v>
      </c>
      <c r="B1749" s="2" t="s">
        <v>7</v>
      </c>
      <c r="C1749">
        <v>129</v>
      </c>
      <c r="D1749">
        <f>YEAR(cukier[[#This Row],[Data]])</f>
        <v>2014</v>
      </c>
      <c r="E17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49" s="5">
        <f>cukier[[#This Row],[Cena z kg]]*cukier[[#This Row],[KG cukru]]</f>
        <v>287.67</v>
      </c>
      <c r="G1749">
        <f>IF(B1748=cukier[[#This Row],[NIP]],0,1)</f>
        <v>0</v>
      </c>
      <c r="H1749">
        <f>IF(cukier[[#This Row],[Czy ten sam]]=0,H1748+cukier[[#This Row],[KG cukru]],cukier[[#This Row],[KG cukru]])</f>
        <v>27042</v>
      </c>
      <c r="I17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25.8</v>
      </c>
    </row>
    <row r="1750" spans="1:9" x14ac:dyDescent="0.25">
      <c r="A1750" s="1">
        <v>41998</v>
      </c>
      <c r="B1750" s="2" t="s">
        <v>7</v>
      </c>
      <c r="C1750">
        <v>463</v>
      </c>
      <c r="D1750">
        <f>YEAR(cukier[[#This Row],[Data]])</f>
        <v>2014</v>
      </c>
      <c r="E17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50" s="5">
        <f>cukier[[#This Row],[Cena z kg]]*cukier[[#This Row],[KG cukru]]</f>
        <v>1032.49</v>
      </c>
      <c r="G1750">
        <f>IF(B1749=cukier[[#This Row],[NIP]],0,1)</f>
        <v>0</v>
      </c>
      <c r="H1750">
        <f>IF(cukier[[#This Row],[Czy ten sam]]=0,H1749+cukier[[#This Row],[KG cukru]],cukier[[#This Row],[KG cukru]])</f>
        <v>27505</v>
      </c>
      <c r="I17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92.600000000000009</v>
      </c>
    </row>
    <row r="1751" spans="1:9" x14ac:dyDescent="0.25">
      <c r="A1751" s="1">
        <v>40900</v>
      </c>
      <c r="B1751" s="2" t="s">
        <v>225</v>
      </c>
      <c r="C1751">
        <v>3</v>
      </c>
      <c r="D1751">
        <f>YEAR(cukier[[#This Row],[Data]])</f>
        <v>2011</v>
      </c>
      <c r="E17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51" s="5">
        <f>cukier[[#This Row],[Cena z kg]]*cukier[[#This Row],[KG cukru]]</f>
        <v>6.6000000000000005</v>
      </c>
      <c r="G1751">
        <f>IF(B1750=cukier[[#This Row],[NIP]],0,1)</f>
        <v>1</v>
      </c>
      <c r="H1751">
        <f>IF(cukier[[#This Row],[Czy ten sam]]=0,H1750+cukier[[#This Row],[KG cukru]],cukier[[#This Row],[KG cukru]])</f>
        <v>3</v>
      </c>
      <c r="I17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52" spans="1:9" x14ac:dyDescent="0.25">
      <c r="A1752" s="1">
        <v>38907</v>
      </c>
      <c r="B1752" s="2" t="s">
        <v>116</v>
      </c>
      <c r="C1752">
        <v>15</v>
      </c>
      <c r="D1752">
        <f>YEAR(cukier[[#This Row],[Data]])</f>
        <v>2006</v>
      </c>
      <c r="E17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752" s="5">
        <f>cukier[[#This Row],[Cena z kg]]*cukier[[#This Row],[KG cukru]]</f>
        <v>30.749999999999996</v>
      </c>
      <c r="G1752">
        <f>IF(B1751=cukier[[#This Row],[NIP]],0,1)</f>
        <v>1</v>
      </c>
      <c r="H1752">
        <f>IF(cukier[[#This Row],[Czy ten sam]]=0,H1751+cukier[[#This Row],[KG cukru]],cukier[[#This Row],[KG cukru]])</f>
        <v>15</v>
      </c>
      <c r="I17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53" spans="1:9" x14ac:dyDescent="0.25">
      <c r="A1753" s="1">
        <v>39725</v>
      </c>
      <c r="B1753" s="2" t="s">
        <v>116</v>
      </c>
      <c r="C1753">
        <v>5</v>
      </c>
      <c r="D1753">
        <f>YEAR(cukier[[#This Row],[Data]])</f>
        <v>2008</v>
      </c>
      <c r="E17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753" s="5">
        <f>cukier[[#This Row],[Cena z kg]]*cukier[[#This Row],[KG cukru]]</f>
        <v>10.75</v>
      </c>
      <c r="G1753">
        <f>IF(B1752=cukier[[#This Row],[NIP]],0,1)</f>
        <v>0</v>
      </c>
      <c r="H1753">
        <f>IF(cukier[[#This Row],[Czy ten sam]]=0,H1752+cukier[[#This Row],[KG cukru]],cukier[[#This Row],[KG cukru]])</f>
        <v>20</v>
      </c>
      <c r="I17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54" spans="1:9" x14ac:dyDescent="0.25">
      <c r="A1754" s="1">
        <v>40723</v>
      </c>
      <c r="B1754" s="2" t="s">
        <v>116</v>
      </c>
      <c r="C1754">
        <v>7</v>
      </c>
      <c r="D1754">
        <f>YEAR(cukier[[#This Row],[Data]])</f>
        <v>2011</v>
      </c>
      <c r="E17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54" s="5">
        <f>cukier[[#This Row],[Cena z kg]]*cukier[[#This Row],[KG cukru]]</f>
        <v>15.400000000000002</v>
      </c>
      <c r="G1754">
        <f>IF(B1753=cukier[[#This Row],[NIP]],0,1)</f>
        <v>0</v>
      </c>
      <c r="H1754">
        <f>IF(cukier[[#This Row],[Czy ten sam]]=0,H1753+cukier[[#This Row],[KG cukru]],cukier[[#This Row],[KG cukru]])</f>
        <v>27</v>
      </c>
      <c r="I17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55" spans="1:9" x14ac:dyDescent="0.25">
      <c r="A1755" s="1">
        <v>41851</v>
      </c>
      <c r="B1755" s="2" t="s">
        <v>116</v>
      </c>
      <c r="C1755">
        <v>9</v>
      </c>
      <c r="D1755">
        <f>YEAR(cukier[[#This Row],[Data]])</f>
        <v>2014</v>
      </c>
      <c r="E17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55" s="5">
        <f>cukier[[#This Row],[Cena z kg]]*cukier[[#This Row],[KG cukru]]</f>
        <v>20.07</v>
      </c>
      <c r="G1755">
        <f>IF(B1754=cukier[[#This Row],[NIP]],0,1)</f>
        <v>0</v>
      </c>
      <c r="H1755">
        <f>IF(cukier[[#This Row],[Czy ten sam]]=0,H1754+cukier[[#This Row],[KG cukru]],cukier[[#This Row],[KG cukru]])</f>
        <v>36</v>
      </c>
      <c r="I17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56" spans="1:9" x14ac:dyDescent="0.25">
      <c r="A1756" s="1">
        <v>38458</v>
      </c>
      <c r="B1756" s="2" t="s">
        <v>38</v>
      </c>
      <c r="C1756">
        <v>3</v>
      </c>
      <c r="D1756">
        <f>YEAR(cukier[[#This Row],[Data]])</f>
        <v>2005</v>
      </c>
      <c r="E17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756" s="5">
        <f>cukier[[#This Row],[Cena z kg]]*cukier[[#This Row],[KG cukru]]</f>
        <v>6</v>
      </c>
      <c r="G1756">
        <f>IF(B1755=cukier[[#This Row],[NIP]],0,1)</f>
        <v>1</v>
      </c>
      <c r="H1756">
        <f>IF(cukier[[#This Row],[Czy ten sam]]=0,H1755+cukier[[#This Row],[KG cukru]],cukier[[#This Row],[KG cukru]])</f>
        <v>3</v>
      </c>
      <c r="I17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57" spans="1:9" x14ac:dyDescent="0.25">
      <c r="A1757" s="1">
        <v>39449</v>
      </c>
      <c r="B1757" s="2" t="s">
        <v>38</v>
      </c>
      <c r="C1757">
        <v>1</v>
      </c>
      <c r="D1757">
        <f>YEAR(cukier[[#This Row],[Data]])</f>
        <v>2008</v>
      </c>
      <c r="E17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757" s="5">
        <f>cukier[[#This Row],[Cena z kg]]*cukier[[#This Row],[KG cukru]]</f>
        <v>2.15</v>
      </c>
      <c r="G1757">
        <f>IF(B1756=cukier[[#This Row],[NIP]],0,1)</f>
        <v>0</v>
      </c>
      <c r="H1757">
        <f>IF(cukier[[#This Row],[Czy ten sam]]=0,H1756+cukier[[#This Row],[KG cukru]],cukier[[#This Row],[KG cukru]])</f>
        <v>4</v>
      </c>
      <c r="I17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58" spans="1:9" x14ac:dyDescent="0.25">
      <c r="A1758" s="1">
        <v>40087</v>
      </c>
      <c r="B1758" s="2" t="s">
        <v>38</v>
      </c>
      <c r="C1758">
        <v>18</v>
      </c>
      <c r="D1758">
        <f>YEAR(cukier[[#This Row],[Data]])</f>
        <v>2009</v>
      </c>
      <c r="E17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58" s="5">
        <f>cukier[[#This Row],[Cena z kg]]*cukier[[#This Row],[KG cukru]]</f>
        <v>38.339999999999996</v>
      </c>
      <c r="G1758">
        <f>IF(B1757=cukier[[#This Row],[NIP]],0,1)</f>
        <v>0</v>
      </c>
      <c r="H1758">
        <f>IF(cukier[[#This Row],[Czy ten sam]]=0,H1757+cukier[[#This Row],[KG cukru]],cukier[[#This Row],[KG cukru]])</f>
        <v>22</v>
      </c>
      <c r="I17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59" spans="1:9" x14ac:dyDescent="0.25">
      <c r="A1759" s="1">
        <v>41219</v>
      </c>
      <c r="B1759" s="2" t="s">
        <v>38</v>
      </c>
      <c r="C1759">
        <v>14</v>
      </c>
      <c r="D1759">
        <f>YEAR(cukier[[#This Row],[Data]])</f>
        <v>2012</v>
      </c>
      <c r="E17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59" s="5">
        <f>cukier[[#This Row],[Cena z kg]]*cukier[[#This Row],[KG cukru]]</f>
        <v>31.5</v>
      </c>
      <c r="G1759">
        <f>IF(B1758=cukier[[#This Row],[NIP]],0,1)</f>
        <v>0</v>
      </c>
      <c r="H1759">
        <f>IF(cukier[[#This Row],[Czy ten sam]]=0,H1758+cukier[[#This Row],[KG cukru]],cukier[[#This Row],[KG cukru]])</f>
        <v>36</v>
      </c>
      <c r="I17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0" spans="1:9" x14ac:dyDescent="0.25">
      <c r="A1760" s="1">
        <v>41637</v>
      </c>
      <c r="B1760" s="2" t="s">
        <v>38</v>
      </c>
      <c r="C1760">
        <v>12</v>
      </c>
      <c r="D1760">
        <f>YEAR(cukier[[#This Row],[Data]])</f>
        <v>2013</v>
      </c>
      <c r="E17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60" s="5">
        <f>cukier[[#This Row],[Cena z kg]]*cukier[[#This Row],[KG cukru]]</f>
        <v>26.64</v>
      </c>
      <c r="G1760">
        <f>IF(B1759=cukier[[#This Row],[NIP]],0,1)</f>
        <v>0</v>
      </c>
      <c r="H1760">
        <f>IF(cukier[[#This Row],[Czy ten sam]]=0,H1759+cukier[[#This Row],[KG cukru]],cukier[[#This Row],[KG cukru]])</f>
        <v>48</v>
      </c>
      <c r="I17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1" spans="1:9" x14ac:dyDescent="0.25">
      <c r="A1761" s="1">
        <v>39284</v>
      </c>
      <c r="B1761" s="2" t="s">
        <v>146</v>
      </c>
      <c r="C1761">
        <v>14</v>
      </c>
      <c r="D1761">
        <f>YEAR(cukier[[#This Row],[Data]])</f>
        <v>2007</v>
      </c>
      <c r="E17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761" s="5">
        <f>cukier[[#This Row],[Cena z kg]]*cukier[[#This Row],[KG cukru]]</f>
        <v>29.259999999999998</v>
      </c>
      <c r="G1761">
        <f>IF(B1760=cukier[[#This Row],[NIP]],0,1)</f>
        <v>1</v>
      </c>
      <c r="H1761">
        <f>IF(cukier[[#This Row],[Czy ten sam]]=0,H1760+cukier[[#This Row],[KG cukru]],cukier[[#This Row],[KG cukru]])</f>
        <v>14</v>
      </c>
      <c r="I17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2" spans="1:9" x14ac:dyDescent="0.25">
      <c r="A1762" s="1">
        <v>39871</v>
      </c>
      <c r="B1762" s="2" t="s">
        <v>146</v>
      </c>
      <c r="C1762">
        <v>13</v>
      </c>
      <c r="D1762">
        <f>YEAR(cukier[[#This Row],[Data]])</f>
        <v>2009</v>
      </c>
      <c r="E17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62" s="5">
        <f>cukier[[#This Row],[Cena z kg]]*cukier[[#This Row],[KG cukru]]</f>
        <v>27.689999999999998</v>
      </c>
      <c r="G1762">
        <f>IF(B1761=cukier[[#This Row],[NIP]],0,1)</f>
        <v>0</v>
      </c>
      <c r="H1762">
        <f>IF(cukier[[#This Row],[Czy ten sam]]=0,H1761+cukier[[#This Row],[KG cukru]],cukier[[#This Row],[KG cukru]])</f>
        <v>27</v>
      </c>
      <c r="I17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3" spans="1:9" x14ac:dyDescent="0.25">
      <c r="A1763" s="1">
        <v>40513</v>
      </c>
      <c r="B1763" s="2" t="s">
        <v>146</v>
      </c>
      <c r="C1763">
        <v>5</v>
      </c>
      <c r="D1763">
        <f>YEAR(cukier[[#This Row],[Data]])</f>
        <v>2010</v>
      </c>
      <c r="E17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63" s="5">
        <f>cukier[[#This Row],[Cena z kg]]*cukier[[#This Row],[KG cukru]]</f>
        <v>10.5</v>
      </c>
      <c r="G1763">
        <f>IF(B1762=cukier[[#This Row],[NIP]],0,1)</f>
        <v>0</v>
      </c>
      <c r="H1763">
        <f>IF(cukier[[#This Row],[Czy ten sam]]=0,H1762+cukier[[#This Row],[KG cukru]],cukier[[#This Row],[KG cukru]])</f>
        <v>32</v>
      </c>
      <c r="I17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4" spans="1:9" x14ac:dyDescent="0.25">
      <c r="A1764" s="1">
        <v>41904</v>
      </c>
      <c r="B1764" s="2" t="s">
        <v>146</v>
      </c>
      <c r="C1764">
        <v>18</v>
      </c>
      <c r="D1764">
        <f>YEAR(cukier[[#This Row],[Data]])</f>
        <v>2014</v>
      </c>
      <c r="E17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64" s="5">
        <f>cukier[[#This Row],[Cena z kg]]*cukier[[#This Row],[KG cukru]]</f>
        <v>40.14</v>
      </c>
      <c r="G1764">
        <f>IF(B1763=cukier[[#This Row],[NIP]],0,1)</f>
        <v>0</v>
      </c>
      <c r="H1764">
        <f>IF(cukier[[#This Row],[Czy ten sam]]=0,H1763+cukier[[#This Row],[KG cukru]],cukier[[#This Row],[KG cukru]])</f>
        <v>50</v>
      </c>
      <c r="I17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5" spans="1:9" x14ac:dyDescent="0.25">
      <c r="A1765" s="1">
        <v>39524</v>
      </c>
      <c r="B1765" s="2" t="s">
        <v>163</v>
      </c>
      <c r="C1765">
        <v>10</v>
      </c>
      <c r="D1765">
        <f>YEAR(cukier[[#This Row],[Data]])</f>
        <v>2008</v>
      </c>
      <c r="E17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765" s="5">
        <f>cukier[[#This Row],[Cena z kg]]*cukier[[#This Row],[KG cukru]]</f>
        <v>21.5</v>
      </c>
      <c r="G1765">
        <f>IF(B1764=cukier[[#This Row],[NIP]],0,1)</f>
        <v>1</v>
      </c>
      <c r="H1765">
        <f>IF(cukier[[#This Row],[Czy ten sam]]=0,H1764+cukier[[#This Row],[KG cukru]],cukier[[#This Row],[KG cukru]])</f>
        <v>10</v>
      </c>
      <c r="I17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6" spans="1:9" x14ac:dyDescent="0.25">
      <c r="A1766" s="1">
        <v>40676</v>
      </c>
      <c r="B1766" s="2" t="s">
        <v>163</v>
      </c>
      <c r="C1766">
        <v>3</v>
      </c>
      <c r="D1766">
        <f>YEAR(cukier[[#This Row],[Data]])</f>
        <v>2011</v>
      </c>
      <c r="E17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66" s="5">
        <f>cukier[[#This Row],[Cena z kg]]*cukier[[#This Row],[KG cukru]]</f>
        <v>6.6000000000000005</v>
      </c>
      <c r="G1766">
        <f>IF(B1765=cukier[[#This Row],[NIP]],0,1)</f>
        <v>0</v>
      </c>
      <c r="H1766">
        <f>IF(cukier[[#This Row],[Czy ten sam]]=0,H1765+cukier[[#This Row],[KG cukru]],cukier[[#This Row],[KG cukru]])</f>
        <v>13</v>
      </c>
      <c r="I17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7" spans="1:9" x14ac:dyDescent="0.25">
      <c r="A1767" s="1">
        <v>40802</v>
      </c>
      <c r="B1767" s="2" t="s">
        <v>163</v>
      </c>
      <c r="C1767">
        <v>12</v>
      </c>
      <c r="D1767">
        <f>YEAR(cukier[[#This Row],[Data]])</f>
        <v>2011</v>
      </c>
      <c r="E17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67" s="5">
        <f>cukier[[#This Row],[Cena z kg]]*cukier[[#This Row],[KG cukru]]</f>
        <v>26.400000000000002</v>
      </c>
      <c r="G1767">
        <f>IF(B1766=cukier[[#This Row],[NIP]],0,1)</f>
        <v>0</v>
      </c>
      <c r="H1767">
        <f>IF(cukier[[#This Row],[Czy ten sam]]=0,H1766+cukier[[#This Row],[KG cukru]],cukier[[#This Row],[KG cukru]])</f>
        <v>25</v>
      </c>
      <c r="I17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8" spans="1:9" x14ac:dyDescent="0.25">
      <c r="A1768" s="1">
        <v>40160</v>
      </c>
      <c r="B1768" s="2" t="s">
        <v>202</v>
      </c>
      <c r="C1768">
        <v>11</v>
      </c>
      <c r="D1768">
        <f>YEAR(cukier[[#This Row],[Data]])</f>
        <v>2009</v>
      </c>
      <c r="E17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68" s="5">
        <f>cukier[[#This Row],[Cena z kg]]*cukier[[#This Row],[KG cukru]]</f>
        <v>23.43</v>
      </c>
      <c r="G1768">
        <f>IF(B1767=cukier[[#This Row],[NIP]],0,1)</f>
        <v>1</v>
      </c>
      <c r="H1768">
        <f>IF(cukier[[#This Row],[Czy ten sam]]=0,H1767+cukier[[#This Row],[KG cukru]],cukier[[#This Row],[KG cukru]])</f>
        <v>11</v>
      </c>
      <c r="I17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69" spans="1:9" x14ac:dyDescent="0.25">
      <c r="A1769" s="1">
        <v>39470</v>
      </c>
      <c r="B1769" s="2" t="s">
        <v>153</v>
      </c>
      <c r="C1769">
        <v>5</v>
      </c>
      <c r="D1769">
        <f>YEAR(cukier[[#This Row],[Data]])</f>
        <v>2008</v>
      </c>
      <c r="E17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769" s="5">
        <f>cukier[[#This Row],[Cena z kg]]*cukier[[#This Row],[KG cukru]]</f>
        <v>10.75</v>
      </c>
      <c r="G1769">
        <f>IF(B1768=cukier[[#This Row],[NIP]],0,1)</f>
        <v>1</v>
      </c>
      <c r="H1769">
        <f>IF(cukier[[#This Row],[Czy ten sam]]=0,H1768+cukier[[#This Row],[KG cukru]],cukier[[#This Row],[KG cukru]])</f>
        <v>5</v>
      </c>
      <c r="I17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0" spans="1:9" x14ac:dyDescent="0.25">
      <c r="A1770" s="1">
        <v>40155</v>
      </c>
      <c r="B1770" s="2" t="s">
        <v>153</v>
      </c>
      <c r="C1770">
        <v>16</v>
      </c>
      <c r="D1770">
        <f>YEAR(cukier[[#This Row],[Data]])</f>
        <v>2009</v>
      </c>
      <c r="E17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70" s="5">
        <f>cukier[[#This Row],[Cena z kg]]*cukier[[#This Row],[KG cukru]]</f>
        <v>34.08</v>
      </c>
      <c r="G1770">
        <f>IF(B1769=cukier[[#This Row],[NIP]],0,1)</f>
        <v>0</v>
      </c>
      <c r="H1770">
        <f>IF(cukier[[#This Row],[Czy ten sam]]=0,H1769+cukier[[#This Row],[KG cukru]],cukier[[#This Row],[KG cukru]])</f>
        <v>21</v>
      </c>
      <c r="I17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1" spans="1:9" x14ac:dyDescent="0.25">
      <c r="A1771" s="1">
        <v>40626</v>
      </c>
      <c r="B1771" s="2" t="s">
        <v>153</v>
      </c>
      <c r="C1771">
        <v>8</v>
      </c>
      <c r="D1771">
        <f>YEAR(cukier[[#This Row],[Data]])</f>
        <v>2011</v>
      </c>
      <c r="E17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71" s="5">
        <f>cukier[[#This Row],[Cena z kg]]*cukier[[#This Row],[KG cukru]]</f>
        <v>17.600000000000001</v>
      </c>
      <c r="G1771">
        <f>IF(B1770=cukier[[#This Row],[NIP]],0,1)</f>
        <v>0</v>
      </c>
      <c r="H1771">
        <f>IF(cukier[[#This Row],[Czy ten sam]]=0,H1770+cukier[[#This Row],[KG cukru]],cukier[[#This Row],[KG cukru]])</f>
        <v>29</v>
      </c>
      <c r="I17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2" spans="1:9" x14ac:dyDescent="0.25">
      <c r="A1772" s="1">
        <v>41380</v>
      </c>
      <c r="B1772" s="2" t="s">
        <v>153</v>
      </c>
      <c r="C1772">
        <v>15</v>
      </c>
      <c r="D1772">
        <f>YEAR(cukier[[#This Row],[Data]])</f>
        <v>2013</v>
      </c>
      <c r="E17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72" s="5">
        <f>cukier[[#This Row],[Cena z kg]]*cukier[[#This Row],[KG cukru]]</f>
        <v>33.300000000000004</v>
      </c>
      <c r="G1772">
        <f>IF(B1771=cukier[[#This Row],[NIP]],0,1)</f>
        <v>0</v>
      </c>
      <c r="H1772">
        <f>IF(cukier[[#This Row],[Czy ten sam]]=0,H1771+cukier[[#This Row],[KG cukru]],cukier[[#This Row],[KG cukru]])</f>
        <v>44</v>
      </c>
      <c r="I17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3" spans="1:9" x14ac:dyDescent="0.25">
      <c r="A1773" s="1">
        <v>40286</v>
      </c>
      <c r="B1773" s="2" t="s">
        <v>210</v>
      </c>
      <c r="C1773">
        <v>2</v>
      </c>
      <c r="D1773">
        <f>YEAR(cukier[[#This Row],[Data]])</f>
        <v>2010</v>
      </c>
      <c r="E17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73" s="5">
        <f>cukier[[#This Row],[Cena z kg]]*cukier[[#This Row],[KG cukru]]</f>
        <v>4.2</v>
      </c>
      <c r="G1773">
        <f>IF(B1772=cukier[[#This Row],[NIP]],0,1)</f>
        <v>1</v>
      </c>
      <c r="H1773">
        <f>IF(cukier[[#This Row],[Czy ten sam]]=0,H1772+cukier[[#This Row],[KG cukru]],cukier[[#This Row],[KG cukru]])</f>
        <v>2</v>
      </c>
      <c r="I17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4" spans="1:9" x14ac:dyDescent="0.25">
      <c r="A1774" s="1">
        <v>41536</v>
      </c>
      <c r="B1774" s="2" t="s">
        <v>210</v>
      </c>
      <c r="C1774">
        <v>17</v>
      </c>
      <c r="D1774">
        <f>YEAR(cukier[[#This Row],[Data]])</f>
        <v>2013</v>
      </c>
      <c r="E17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74" s="5">
        <f>cukier[[#This Row],[Cena z kg]]*cukier[[#This Row],[KG cukru]]</f>
        <v>37.74</v>
      </c>
      <c r="G1774">
        <f>IF(B1773=cukier[[#This Row],[NIP]],0,1)</f>
        <v>0</v>
      </c>
      <c r="H1774">
        <f>IF(cukier[[#This Row],[Czy ten sam]]=0,H1773+cukier[[#This Row],[KG cukru]],cukier[[#This Row],[KG cukru]])</f>
        <v>19</v>
      </c>
      <c r="I17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5" spans="1:9" x14ac:dyDescent="0.25">
      <c r="A1775" s="1">
        <v>41581</v>
      </c>
      <c r="B1775" s="2" t="s">
        <v>210</v>
      </c>
      <c r="C1775">
        <v>14</v>
      </c>
      <c r="D1775">
        <f>YEAR(cukier[[#This Row],[Data]])</f>
        <v>2013</v>
      </c>
      <c r="E17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75" s="5">
        <f>cukier[[#This Row],[Cena z kg]]*cukier[[#This Row],[KG cukru]]</f>
        <v>31.080000000000002</v>
      </c>
      <c r="G1775">
        <f>IF(B1774=cukier[[#This Row],[NIP]],0,1)</f>
        <v>0</v>
      </c>
      <c r="H1775">
        <f>IF(cukier[[#This Row],[Czy ten sam]]=0,H1774+cukier[[#This Row],[KG cukru]],cukier[[#This Row],[KG cukru]])</f>
        <v>33</v>
      </c>
      <c r="I17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6" spans="1:9" x14ac:dyDescent="0.25">
      <c r="A1776" s="1">
        <v>38908</v>
      </c>
      <c r="B1776" s="2" t="s">
        <v>118</v>
      </c>
      <c r="C1776">
        <v>20</v>
      </c>
      <c r="D1776">
        <f>YEAR(cukier[[#This Row],[Data]])</f>
        <v>2006</v>
      </c>
      <c r="E17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776" s="5">
        <f>cukier[[#This Row],[Cena z kg]]*cukier[[#This Row],[KG cukru]]</f>
        <v>41</v>
      </c>
      <c r="G1776">
        <f>IF(B1775=cukier[[#This Row],[NIP]],0,1)</f>
        <v>1</v>
      </c>
      <c r="H1776">
        <f>IF(cukier[[#This Row],[Czy ten sam]]=0,H1775+cukier[[#This Row],[KG cukru]],cukier[[#This Row],[KG cukru]])</f>
        <v>20</v>
      </c>
      <c r="I17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7" spans="1:9" x14ac:dyDescent="0.25">
      <c r="A1777" s="1">
        <v>40290</v>
      </c>
      <c r="B1777" s="2" t="s">
        <v>118</v>
      </c>
      <c r="C1777">
        <v>19</v>
      </c>
      <c r="D1777">
        <f>YEAR(cukier[[#This Row],[Data]])</f>
        <v>2010</v>
      </c>
      <c r="E17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77" s="5">
        <f>cukier[[#This Row],[Cena z kg]]*cukier[[#This Row],[KG cukru]]</f>
        <v>39.9</v>
      </c>
      <c r="G1777">
        <f>IF(B1776=cukier[[#This Row],[NIP]],0,1)</f>
        <v>0</v>
      </c>
      <c r="H1777">
        <f>IF(cukier[[#This Row],[Czy ten sam]]=0,H1776+cukier[[#This Row],[KG cukru]],cukier[[#This Row],[KG cukru]])</f>
        <v>39</v>
      </c>
      <c r="I17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8" spans="1:9" x14ac:dyDescent="0.25">
      <c r="A1778" s="1">
        <v>40647</v>
      </c>
      <c r="B1778" s="2" t="s">
        <v>118</v>
      </c>
      <c r="C1778">
        <v>14</v>
      </c>
      <c r="D1778">
        <f>YEAR(cukier[[#This Row],[Data]])</f>
        <v>2011</v>
      </c>
      <c r="E17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78" s="5">
        <f>cukier[[#This Row],[Cena z kg]]*cukier[[#This Row],[KG cukru]]</f>
        <v>30.800000000000004</v>
      </c>
      <c r="G1778">
        <f>IF(B1777=cukier[[#This Row],[NIP]],0,1)</f>
        <v>0</v>
      </c>
      <c r="H1778">
        <f>IF(cukier[[#This Row],[Czy ten sam]]=0,H1777+cukier[[#This Row],[KG cukru]],cukier[[#This Row],[KG cukru]])</f>
        <v>53</v>
      </c>
      <c r="I17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79" spans="1:9" x14ac:dyDescent="0.25">
      <c r="A1779" s="1">
        <v>40881</v>
      </c>
      <c r="B1779" s="2" t="s">
        <v>118</v>
      </c>
      <c r="C1779">
        <v>5</v>
      </c>
      <c r="D1779">
        <f>YEAR(cukier[[#This Row],[Data]])</f>
        <v>2011</v>
      </c>
      <c r="E17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79" s="5">
        <f>cukier[[#This Row],[Cena z kg]]*cukier[[#This Row],[KG cukru]]</f>
        <v>11</v>
      </c>
      <c r="G1779">
        <f>IF(B1778=cukier[[#This Row],[NIP]],0,1)</f>
        <v>0</v>
      </c>
      <c r="H1779">
        <f>IF(cukier[[#This Row],[Czy ten sam]]=0,H1778+cukier[[#This Row],[KG cukru]],cukier[[#This Row],[KG cukru]])</f>
        <v>58</v>
      </c>
      <c r="I17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0" spans="1:9" x14ac:dyDescent="0.25">
      <c r="A1780" s="1">
        <v>41631</v>
      </c>
      <c r="B1780" s="2" t="s">
        <v>118</v>
      </c>
      <c r="C1780">
        <v>11</v>
      </c>
      <c r="D1780">
        <f>YEAR(cukier[[#This Row],[Data]])</f>
        <v>2013</v>
      </c>
      <c r="E17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780" s="5">
        <f>cukier[[#This Row],[Cena z kg]]*cukier[[#This Row],[KG cukru]]</f>
        <v>24.42</v>
      </c>
      <c r="G1780">
        <f>IF(B1779=cukier[[#This Row],[NIP]],0,1)</f>
        <v>0</v>
      </c>
      <c r="H1780">
        <f>IF(cukier[[#This Row],[Czy ten sam]]=0,H1779+cukier[[#This Row],[KG cukru]],cukier[[#This Row],[KG cukru]])</f>
        <v>69</v>
      </c>
      <c r="I17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1" spans="1:9" x14ac:dyDescent="0.25">
      <c r="A1781" s="1">
        <v>39490</v>
      </c>
      <c r="B1781" s="2" t="s">
        <v>155</v>
      </c>
      <c r="C1781">
        <v>11</v>
      </c>
      <c r="D1781">
        <f>YEAR(cukier[[#This Row],[Data]])</f>
        <v>2008</v>
      </c>
      <c r="E17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781" s="5">
        <f>cukier[[#This Row],[Cena z kg]]*cukier[[#This Row],[KG cukru]]</f>
        <v>23.65</v>
      </c>
      <c r="G1781">
        <f>IF(B1780=cukier[[#This Row],[NIP]],0,1)</f>
        <v>1</v>
      </c>
      <c r="H1781">
        <f>IF(cukier[[#This Row],[Czy ten sam]]=0,H1780+cukier[[#This Row],[KG cukru]],cukier[[#This Row],[KG cukru]])</f>
        <v>11</v>
      </c>
      <c r="I17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2" spans="1:9" x14ac:dyDescent="0.25">
      <c r="A1782" s="1">
        <v>40007</v>
      </c>
      <c r="B1782" s="2" t="s">
        <v>155</v>
      </c>
      <c r="C1782">
        <v>4</v>
      </c>
      <c r="D1782">
        <f>YEAR(cukier[[#This Row],[Data]])</f>
        <v>2009</v>
      </c>
      <c r="E17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82" s="5">
        <f>cukier[[#This Row],[Cena z kg]]*cukier[[#This Row],[KG cukru]]</f>
        <v>8.52</v>
      </c>
      <c r="G1782">
        <f>IF(B1781=cukier[[#This Row],[NIP]],0,1)</f>
        <v>0</v>
      </c>
      <c r="H1782">
        <f>IF(cukier[[#This Row],[Czy ten sam]]=0,H1781+cukier[[#This Row],[KG cukru]],cukier[[#This Row],[KG cukru]])</f>
        <v>15</v>
      </c>
      <c r="I17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3" spans="1:9" x14ac:dyDescent="0.25">
      <c r="A1783" s="1">
        <v>40153</v>
      </c>
      <c r="B1783" s="2" t="s">
        <v>155</v>
      </c>
      <c r="C1783">
        <v>19</v>
      </c>
      <c r="D1783">
        <f>YEAR(cukier[[#This Row],[Data]])</f>
        <v>2009</v>
      </c>
      <c r="E17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83" s="5">
        <f>cukier[[#This Row],[Cena z kg]]*cukier[[#This Row],[KG cukru]]</f>
        <v>40.47</v>
      </c>
      <c r="G1783">
        <f>IF(B1782=cukier[[#This Row],[NIP]],0,1)</f>
        <v>0</v>
      </c>
      <c r="H1783">
        <f>IF(cukier[[#This Row],[Czy ten sam]]=0,H1782+cukier[[#This Row],[KG cukru]],cukier[[#This Row],[KG cukru]])</f>
        <v>34</v>
      </c>
      <c r="I17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4" spans="1:9" x14ac:dyDescent="0.25">
      <c r="A1784" s="1">
        <v>40755</v>
      </c>
      <c r="B1784" s="2" t="s">
        <v>155</v>
      </c>
      <c r="C1784">
        <v>16</v>
      </c>
      <c r="D1784">
        <f>YEAR(cukier[[#This Row],[Data]])</f>
        <v>2011</v>
      </c>
      <c r="E17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84" s="5">
        <f>cukier[[#This Row],[Cena z kg]]*cukier[[#This Row],[KG cukru]]</f>
        <v>35.200000000000003</v>
      </c>
      <c r="G1784">
        <f>IF(B1783=cukier[[#This Row],[NIP]],0,1)</f>
        <v>0</v>
      </c>
      <c r="H1784">
        <f>IF(cukier[[#This Row],[Czy ten sam]]=0,H1783+cukier[[#This Row],[KG cukru]],cukier[[#This Row],[KG cukru]])</f>
        <v>50</v>
      </c>
      <c r="I17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5" spans="1:9" x14ac:dyDescent="0.25">
      <c r="A1785" s="1">
        <v>40800</v>
      </c>
      <c r="B1785" s="2" t="s">
        <v>155</v>
      </c>
      <c r="C1785">
        <v>10</v>
      </c>
      <c r="D1785">
        <f>YEAR(cukier[[#This Row],[Data]])</f>
        <v>2011</v>
      </c>
      <c r="E17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785" s="5">
        <f>cukier[[#This Row],[Cena z kg]]*cukier[[#This Row],[KG cukru]]</f>
        <v>22</v>
      </c>
      <c r="G1785">
        <f>IF(B1784=cukier[[#This Row],[NIP]],0,1)</f>
        <v>0</v>
      </c>
      <c r="H1785">
        <f>IF(cukier[[#This Row],[Czy ten sam]]=0,H1784+cukier[[#This Row],[KG cukru]],cukier[[#This Row],[KG cukru]])</f>
        <v>60</v>
      </c>
      <c r="I17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6" spans="1:9" x14ac:dyDescent="0.25">
      <c r="A1786" s="1">
        <v>38456</v>
      </c>
      <c r="B1786" s="2" t="s">
        <v>36</v>
      </c>
      <c r="C1786">
        <v>12</v>
      </c>
      <c r="D1786">
        <f>YEAR(cukier[[#This Row],[Data]])</f>
        <v>2005</v>
      </c>
      <c r="E17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786" s="5">
        <f>cukier[[#This Row],[Cena z kg]]*cukier[[#This Row],[KG cukru]]</f>
        <v>24</v>
      </c>
      <c r="G1786">
        <f>IF(B1785=cukier[[#This Row],[NIP]],0,1)</f>
        <v>1</v>
      </c>
      <c r="H1786">
        <f>IF(cukier[[#This Row],[Czy ten sam]]=0,H1785+cukier[[#This Row],[KG cukru]],cukier[[#This Row],[KG cukru]])</f>
        <v>12</v>
      </c>
      <c r="I17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7" spans="1:9" x14ac:dyDescent="0.25">
      <c r="A1787" s="1">
        <v>38768</v>
      </c>
      <c r="B1787" s="2" t="s">
        <v>36</v>
      </c>
      <c r="C1787">
        <v>14</v>
      </c>
      <c r="D1787">
        <f>YEAR(cukier[[#This Row],[Data]])</f>
        <v>2006</v>
      </c>
      <c r="E17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787" s="5">
        <f>cukier[[#This Row],[Cena z kg]]*cukier[[#This Row],[KG cukru]]</f>
        <v>28.699999999999996</v>
      </c>
      <c r="G1787">
        <f>IF(B1786=cukier[[#This Row],[NIP]],0,1)</f>
        <v>0</v>
      </c>
      <c r="H1787">
        <f>IF(cukier[[#This Row],[Czy ten sam]]=0,H1786+cukier[[#This Row],[KG cukru]],cukier[[#This Row],[KG cukru]])</f>
        <v>26</v>
      </c>
      <c r="I17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8" spans="1:9" x14ac:dyDescent="0.25">
      <c r="A1788" s="1">
        <v>39722</v>
      </c>
      <c r="B1788" s="2" t="s">
        <v>36</v>
      </c>
      <c r="C1788">
        <v>8</v>
      </c>
      <c r="D1788">
        <f>YEAR(cukier[[#This Row],[Data]])</f>
        <v>2008</v>
      </c>
      <c r="E17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788" s="5">
        <f>cukier[[#This Row],[Cena z kg]]*cukier[[#This Row],[KG cukru]]</f>
        <v>17.2</v>
      </c>
      <c r="G1788">
        <f>IF(B1787=cukier[[#This Row],[NIP]],0,1)</f>
        <v>0</v>
      </c>
      <c r="H1788">
        <f>IF(cukier[[#This Row],[Czy ten sam]]=0,H1787+cukier[[#This Row],[KG cukru]],cukier[[#This Row],[KG cukru]])</f>
        <v>34</v>
      </c>
      <c r="I17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89" spans="1:9" x14ac:dyDescent="0.25">
      <c r="A1789" s="1">
        <v>40446</v>
      </c>
      <c r="B1789" s="2" t="s">
        <v>36</v>
      </c>
      <c r="C1789">
        <v>7</v>
      </c>
      <c r="D1789">
        <f>YEAR(cukier[[#This Row],[Data]])</f>
        <v>2010</v>
      </c>
      <c r="E17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89" s="5">
        <f>cukier[[#This Row],[Cena z kg]]*cukier[[#This Row],[KG cukru]]</f>
        <v>14.700000000000001</v>
      </c>
      <c r="G1789">
        <f>IF(B1788=cukier[[#This Row],[NIP]],0,1)</f>
        <v>0</v>
      </c>
      <c r="H1789">
        <f>IF(cukier[[#This Row],[Czy ten sam]]=0,H1788+cukier[[#This Row],[KG cukru]],cukier[[#This Row],[KG cukru]])</f>
        <v>41</v>
      </c>
      <c r="I17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0" spans="1:9" x14ac:dyDescent="0.25">
      <c r="A1790" s="1">
        <v>41026</v>
      </c>
      <c r="B1790" s="2" t="s">
        <v>36</v>
      </c>
      <c r="C1790">
        <v>7</v>
      </c>
      <c r="D1790">
        <f>YEAR(cukier[[#This Row],[Data]])</f>
        <v>2012</v>
      </c>
      <c r="E17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790" s="5">
        <f>cukier[[#This Row],[Cena z kg]]*cukier[[#This Row],[KG cukru]]</f>
        <v>15.75</v>
      </c>
      <c r="G1790">
        <f>IF(B1789=cukier[[#This Row],[NIP]],0,1)</f>
        <v>0</v>
      </c>
      <c r="H1790">
        <f>IF(cukier[[#This Row],[Czy ten sam]]=0,H1789+cukier[[#This Row],[KG cukru]],cukier[[#This Row],[KG cukru]])</f>
        <v>48</v>
      </c>
      <c r="I17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1" spans="1:9" x14ac:dyDescent="0.25">
      <c r="A1791" s="1">
        <v>39873</v>
      </c>
      <c r="B1791" s="2" t="s">
        <v>183</v>
      </c>
      <c r="C1791">
        <v>20</v>
      </c>
      <c r="D1791">
        <f>YEAR(cukier[[#This Row],[Data]])</f>
        <v>2009</v>
      </c>
      <c r="E17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91" s="5">
        <f>cukier[[#This Row],[Cena z kg]]*cukier[[#This Row],[KG cukru]]</f>
        <v>42.599999999999994</v>
      </c>
      <c r="G1791">
        <f>IF(B1790=cukier[[#This Row],[NIP]],0,1)</f>
        <v>1</v>
      </c>
      <c r="H1791">
        <f>IF(cukier[[#This Row],[Czy ten sam]]=0,H1790+cukier[[#This Row],[KG cukru]],cukier[[#This Row],[KG cukru]])</f>
        <v>20</v>
      </c>
      <c r="I17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2" spans="1:9" x14ac:dyDescent="0.25">
      <c r="A1792" s="1">
        <v>40000</v>
      </c>
      <c r="B1792" s="2" t="s">
        <v>183</v>
      </c>
      <c r="C1792">
        <v>12</v>
      </c>
      <c r="D1792">
        <f>YEAR(cukier[[#This Row],[Data]])</f>
        <v>2009</v>
      </c>
      <c r="E17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792" s="5">
        <f>cukier[[#This Row],[Cena z kg]]*cukier[[#This Row],[KG cukru]]</f>
        <v>25.56</v>
      </c>
      <c r="G1792">
        <f>IF(B1791=cukier[[#This Row],[NIP]],0,1)</f>
        <v>0</v>
      </c>
      <c r="H1792">
        <f>IF(cukier[[#This Row],[Czy ten sam]]=0,H1791+cukier[[#This Row],[KG cukru]],cukier[[#This Row],[KG cukru]])</f>
        <v>32</v>
      </c>
      <c r="I17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3" spans="1:9" x14ac:dyDescent="0.25">
      <c r="A1793" s="1">
        <v>40405</v>
      </c>
      <c r="B1793" s="2" t="s">
        <v>214</v>
      </c>
      <c r="C1793">
        <v>16</v>
      </c>
      <c r="D1793">
        <f>YEAR(cukier[[#This Row],[Data]])</f>
        <v>2010</v>
      </c>
      <c r="E17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793" s="5">
        <f>cukier[[#This Row],[Cena z kg]]*cukier[[#This Row],[KG cukru]]</f>
        <v>33.6</v>
      </c>
      <c r="G1793">
        <f>IF(B1792=cukier[[#This Row],[NIP]],0,1)</f>
        <v>1</v>
      </c>
      <c r="H1793">
        <f>IF(cukier[[#This Row],[Czy ten sam]]=0,H1792+cukier[[#This Row],[KG cukru]],cukier[[#This Row],[KG cukru]])</f>
        <v>16</v>
      </c>
      <c r="I17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4" spans="1:9" x14ac:dyDescent="0.25">
      <c r="A1794" s="1">
        <v>38828</v>
      </c>
      <c r="B1794" s="2" t="s">
        <v>105</v>
      </c>
      <c r="C1794">
        <v>19</v>
      </c>
      <c r="D1794">
        <f>YEAR(cukier[[#This Row],[Data]])</f>
        <v>2006</v>
      </c>
      <c r="E17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794" s="5">
        <f>cukier[[#This Row],[Cena z kg]]*cukier[[#This Row],[KG cukru]]</f>
        <v>38.949999999999996</v>
      </c>
      <c r="G1794">
        <f>IF(B1793=cukier[[#This Row],[NIP]],0,1)</f>
        <v>1</v>
      </c>
      <c r="H1794">
        <f>IF(cukier[[#This Row],[Czy ten sam]]=0,H1793+cukier[[#This Row],[KG cukru]],cukier[[#This Row],[KG cukru]])</f>
        <v>19</v>
      </c>
      <c r="I17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5" spans="1:9" x14ac:dyDescent="0.25">
      <c r="A1795" s="1">
        <v>38954</v>
      </c>
      <c r="B1795" s="2" t="s">
        <v>105</v>
      </c>
      <c r="C1795">
        <v>10</v>
      </c>
      <c r="D1795">
        <f>YEAR(cukier[[#This Row],[Data]])</f>
        <v>2006</v>
      </c>
      <c r="E17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795" s="5">
        <f>cukier[[#This Row],[Cena z kg]]*cukier[[#This Row],[KG cukru]]</f>
        <v>20.5</v>
      </c>
      <c r="G1795">
        <f>IF(B1794=cukier[[#This Row],[NIP]],0,1)</f>
        <v>0</v>
      </c>
      <c r="H1795">
        <f>IF(cukier[[#This Row],[Czy ten sam]]=0,H1794+cukier[[#This Row],[KG cukru]],cukier[[#This Row],[KG cukru]])</f>
        <v>29</v>
      </c>
      <c r="I17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6" spans="1:9" x14ac:dyDescent="0.25">
      <c r="A1796" s="1">
        <v>39078</v>
      </c>
      <c r="B1796" s="2" t="s">
        <v>105</v>
      </c>
      <c r="C1796">
        <v>15</v>
      </c>
      <c r="D1796">
        <f>YEAR(cukier[[#This Row],[Data]])</f>
        <v>2006</v>
      </c>
      <c r="E17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796" s="5">
        <f>cukier[[#This Row],[Cena z kg]]*cukier[[#This Row],[KG cukru]]</f>
        <v>30.749999999999996</v>
      </c>
      <c r="G1796">
        <f>IF(B1795=cukier[[#This Row],[NIP]],0,1)</f>
        <v>0</v>
      </c>
      <c r="H1796">
        <f>IF(cukier[[#This Row],[Czy ten sam]]=0,H1795+cukier[[#This Row],[KG cukru]],cukier[[#This Row],[KG cukru]])</f>
        <v>44</v>
      </c>
      <c r="I17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7" spans="1:9" x14ac:dyDescent="0.25">
      <c r="A1797" s="1">
        <v>39664</v>
      </c>
      <c r="B1797" s="2" t="s">
        <v>105</v>
      </c>
      <c r="C1797">
        <v>15</v>
      </c>
      <c r="D1797">
        <f>YEAR(cukier[[#This Row],[Data]])</f>
        <v>2008</v>
      </c>
      <c r="E17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797" s="5">
        <f>cukier[[#This Row],[Cena z kg]]*cukier[[#This Row],[KG cukru]]</f>
        <v>32.25</v>
      </c>
      <c r="G1797">
        <f>IF(B1796=cukier[[#This Row],[NIP]],0,1)</f>
        <v>0</v>
      </c>
      <c r="H1797">
        <f>IF(cukier[[#This Row],[Czy ten sam]]=0,H1796+cukier[[#This Row],[KG cukru]],cukier[[#This Row],[KG cukru]])</f>
        <v>59</v>
      </c>
      <c r="I17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8" spans="1:9" x14ac:dyDescent="0.25">
      <c r="A1798" s="1">
        <v>41690</v>
      </c>
      <c r="B1798" s="2" t="s">
        <v>105</v>
      </c>
      <c r="C1798">
        <v>20</v>
      </c>
      <c r="D1798">
        <f>YEAR(cukier[[#This Row],[Data]])</f>
        <v>2014</v>
      </c>
      <c r="E17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798" s="5">
        <f>cukier[[#This Row],[Cena z kg]]*cukier[[#This Row],[KG cukru]]</f>
        <v>44.6</v>
      </c>
      <c r="G1798">
        <f>IF(B1797=cukier[[#This Row],[NIP]],0,1)</f>
        <v>0</v>
      </c>
      <c r="H1798">
        <f>IF(cukier[[#This Row],[Czy ten sam]]=0,H1797+cukier[[#This Row],[KG cukru]],cukier[[#This Row],[KG cukru]])</f>
        <v>79</v>
      </c>
      <c r="I17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799" spans="1:9" x14ac:dyDescent="0.25">
      <c r="A1799" s="1">
        <v>39459</v>
      </c>
      <c r="B1799" s="2" t="s">
        <v>152</v>
      </c>
      <c r="C1799">
        <v>4</v>
      </c>
      <c r="D1799">
        <f>YEAR(cukier[[#This Row],[Data]])</f>
        <v>2008</v>
      </c>
      <c r="E17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799" s="5">
        <f>cukier[[#This Row],[Cena z kg]]*cukier[[#This Row],[KG cukru]]</f>
        <v>8.6</v>
      </c>
      <c r="G1799">
        <f>IF(B1798=cukier[[#This Row],[NIP]],0,1)</f>
        <v>1</v>
      </c>
      <c r="H1799">
        <f>IF(cukier[[#This Row],[Czy ten sam]]=0,H1798+cukier[[#This Row],[KG cukru]],cukier[[#This Row],[KG cukru]])</f>
        <v>4</v>
      </c>
      <c r="I17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0" spans="1:9" x14ac:dyDescent="0.25">
      <c r="A1800" s="1">
        <v>39937</v>
      </c>
      <c r="B1800" s="2" t="s">
        <v>152</v>
      </c>
      <c r="C1800">
        <v>8</v>
      </c>
      <c r="D1800">
        <f>YEAR(cukier[[#This Row],[Data]])</f>
        <v>2009</v>
      </c>
      <c r="E18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800" s="5">
        <f>cukier[[#This Row],[Cena z kg]]*cukier[[#This Row],[KG cukru]]</f>
        <v>17.04</v>
      </c>
      <c r="G1800">
        <f>IF(B1799=cukier[[#This Row],[NIP]],0,1)</f>
        <v>0</v>
      </c>
      <c r="H1800">
        <f>IF(cukier[[#This Row],[Czy ten sam]]=0,H1799+cukier[[#This Row],[KG cukru]],cukier[[#This Row],[KG cukru]])</f>
        <v>12</v>
      </c>
      <c r="I18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1" spans="1:9" x14ac:dyDescent="0.25">
      <c r="A1801" s="1">
        <v>40198</v>
      </c>
      <c r="B1801" s="2" t="s">
        <v>152</v>
      </c>
      <c r="C1801">
        <v>9</v>
      </c>
      <c r="D1801">
        <f>YEAR(cukier[[#This Row],[Data]])</f>
        <v>2010</v>
      </c>
      <c r="E18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01" s="5">
        <f>cukier[[#This Row],[Cena z kg]]*cukier[[#This Row],[KG cukru]]</f>
        <v>18.900000000000002</v>
      </c>
      <c r="G1801">
        <f>IF(B1800=cukier[[#This Row],[NIP]],0,1)</f>
        <v>0</v>
      </c>
      <c r="H1801">
        <f>IF(cukier[[#This Row],[Czy ten sam]]=0,H1800+cukier[[#This Row],[KG cukru]],cukier[[#This Row],[KG cukru]])</f>
        <v>21</v>
      </c>
      <c r="I18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2" spans="1:9" x14ac:dyDescent="0.25">
      <c r="A1802" s="1">
        <v>40802</v>
      </c>
      <c r="B1802" s="2" t="s">
        <v>152</v>
      </c>
      <c r="C1802">
        <v>11</v>
      </c>
      <c r="D1802">
        <f>YEAR(cukier[[#This Row],[Data]])</f>
        <v>2011</v>
      </c>
      <c r="E18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02" s="5">
        <f>cukier[[#This Row],[Cena z kg]]*cukier[[#This Row],[KG cukru]]</f>
        <v>24.200000000000003</v>
      </c>
      <c r="G1802">
        <f>IF(B1801=cukier[[#This Row],[NIP]],0,1)</f>
        <v>0</v>
      </c>
      <c r="H1802">
        <f>IF(cukier[[#This Row],[Czy ten sam]]=0,H1801+cukier[[#This Row],[KG cukru]],cukier[[#This Row],[KG cukru]])</f>
        <v>32</v>
      </c>
      <c r="I18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3" spans="1:9" x14ac:dyDescent="0.25">
      <c r="A1803" s="1">
        <v>40903</v>
      </c>
      <c r="B1803" s="2" t="s">
        <v>152</v>
      </c>
      <c r="C1803">
        <v>4</v>
      </c>
      <c r="D1803">
        <f>YEAR(cukier[[#This Row],[Data]])</f>
        <v>2011</v>
      </c>
      <c r="E18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03" s="5">
        <f>cukier[[#This Row],[Cena z kg]]*cukier[[#This Row],[KG cukru]]</f>
        <v>8.8000000000000007</v>
      </c>
      <c r="G1803">
        <f>IF(B1802=cukier[[#This Row],[NIP]],0,1)</f>
        <v>0</v>
      </c>
      <c r="H1803">
        <f>IF(cukier[[#This Row],[Czy ten sam]]=0,H1802+cukier[[#This Row],[KG cukru]],cukier[[#This Row],[KG cukru]])</f>
        <v>36</v>
      </c>
      <c r="I18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4" spans="1:9" x14ac:dyDescent="0.25">
      <c r="A1804" s="1">
        <v>38865</v>
      </c>
      <c r="B1804" s="2" t="s">
        <v>113</v>
      </c>
      <c r="C1804">
        <v>8</v>
      </c>
      <c r="D1804">
        <f>YEAR(cukier[[#This Row],[Data]])</f>
        <v>2006</v>
      </c>
      <c r="E18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804" s="5">
        <f>cukier[[#This Row],[Cena z kg]]*cukier[[#This Row],[KG cukru]]</f>
        <v>16.399999999999999</v>
      </c>
      <c r="G1804">
        <f>IF(B1803=cukier[[#This Row],[NIP]],0,1)</f>
        <v>1</v>
      </c>
      <c r="H1804">
        <f>IF(cukier[[#This Row],[Czy ten sam]]=0,H1803+cukier[[#This Row],[KG cukru]],cukier[[#This Row],[KG cukru]])</f>
        <v>8</v>
      </c>
      <c r="I18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5" spans="1:9" x14ac:dyDescent="0.25">
      <c r="A1805" s="1">
        <v>38954</v>
      </c>
      <c r="B1805" s="2" t="s">
        <v>113</v>
      </c>
      <c r="C1805">
        <v>20</v>
      </c>
      <c r="D1805">
        <f>YEAR(cukier[[#This Row],[Data]])</f>
        <v>2006</v>
      </c>
      <c r="E18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805" s="5">
        <f>cukier[[#This Row],[Cena z kg]]*cukier[[#This Row],[KG cukru]]</f>
        <v>41</v>
      </c>
      <c r="G1805">
        <f>IF(B1804=cukier[[#This Row],[NIP]],0,1)</f>
        <v>0</v>
      </c>
      <c r="H1805">
        <f>IF(cukier[[#This Row],[Czy ten sam]]=0,H1804+cukier[[#This Row],[KG cukru]],cukier[[#This Row],[KG cukru]])</f>
        <v>28</v>
      </c>
      <c r="I18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6" spans="1:9" x14ac:dyDescent="0.25">
      <c r="A1806" s="1">
        <v>40399</v>
      </c>
      <c r="B1806" s="2" t="s">
        <v>113</v>
      </c>
      <c r="C1806">
        <v>18</v>
      </c>
      <c r="D1806">
        <f>YEAR(cukier[[#This Row],[Data]])</f>
        <v>2010</v>
      </c>
      <c r="E18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06" s="5">
        <f>cukier[[#This Row],[Cena z kg]]*cukier[[#This Row],[KG cukru]]</f>
        <v>37.800000000000004</v>
      </c>
      <c r="G1806">
        <f>IF(B1805=cukier[[#This Row],[NIP]],0,1)</f>
        <v>0</v>
      </c>
      <c r="H1806">
        <f>IF(cukier[[#This Row],[Czy ten sam]]=0,H1805+cukier[[#This Row],[KG cukru]],cukier[[#This Row],[KG cukru]])</f>
        <v>46</v>
      </c>
      <c r="I18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7" spans="1:9" x14ac:dyDescent="0.25">
      <c r="A1807" s="1">
        <v>41806</v>
      </c>
      <c r="B1807" s="2" t="s">
        <v>113</v>
      </c>
      <c r="C1807">
        <v>1</v>
      </c>
      <c r="D1807">
        <f>YEAR(cukier[[#This Row],[Data]])</f>
        <v>2014</v>
      </c>
      <c r="E18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807" s="5">
        <f>cukier[[#This Row],[Cena z kg]]*cukier[[#This Row],[KG cukru]]</f>
        <v>2.23</v>
      </c>
      <c r="G1807">
        <f>IF(B1806=cukier[[#This Row],[NIP]],0,1)</f>
        <v>0</v>
      </c>
      <c r="H1807">
        <f>IF(cukier[[#This Row],[Czy ten sam]]=0,H1806+cukier[[#This Row],[KG cukru]],cukier[[#This Row],[KG cukru]])</f>
        <v>47</v>
      </c>
      <c r="I18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8" spans="1:9" x14ac:dyDescent="0.25">
      <c r="A1808" s="1">
        <v>41978</v>
      </c>
      <c r="B1808" s="2" t="s">
        <v>113</v>
      </c>
      <c r="C1808">
        <v>16</v>
      </c>
      <c r="D1808">
        <f>YEAR(cukier[[#This Row],[Data]])</f>
        <v>2014</v>
      </c>
      <c r="E18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808" s="5">
        <f>cukier[[#This Row],[Cena z kg]]*cukier[[#This Row],[KG cukru]]</f>
        <v>35.68</v>
      </c>
      <c r="G1808">
        <f>IF(B1807=cukier[[#This Row],[NIP]],0,1)</f>
        <v>0</v>
      </c>
      <c r="H1808">
        <f>IF(cukier[[#This Row],[Czy ten sam]]=0,H1807+cukier[[#This Row],[KG cukru]],cukier[[#This Row],[KG cukru]])</f>
        <v>63</v>
      </c>
      <c r="I18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09" spans="1:9" x14ac:dyDescent="0.25">
      <c r="A1809" s="1">
        <v>38691</v>
      </c>
      <c r="B1809" s="2" t="s">
        <v>90</v>
      </c>
      <c r="C1809">
        <v>16</v>
      </c>
      <c r="D1809">
        <f>YEAR(cukier[[#This Row],[Data]])</f>
        <v>2005</v>
      </c>
      <c r="E18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809" s="5">
        <f>cukier[[#This Row],[Cena z kg]]*cukier[[#This Row],[KG cukru]]</f>
        <v>32</v>
      </c>
      <c r="G1809">
        <f>IF(B1808=cukier[[#This Row],[NIP]],0,1)</f>
        <v>1</v>
      </c>
      <c r="H1809">
        <f>IF(cukier[[#This Row],[Czy ten sam]]=0,H1808+cukier[[#This Row],[KG cukru]],cukier[[#This Row],[KG cukru]])</f>
        <v>16</v>
      </c>
      <c r="I18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10" spans="1:9" x14ac:dyDescent="0.25">
      <c r="A1810" s="1">
        <v>39132</v>
      </c>
      <c r="B1810" s="2" t="s">
        <v>90</v>
      </c>
      <c r="C1810">
        <v>9</v>
      </c>
      <c r="D1810">
        <f>YEAR(cukier[[#This Row],[Data]])</f>
        <v>2007</v>
      </c>
      <c r="E18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10" s="5">
        <f>cukier[[#This Row],[Cena z kg]]*cukier[[#This Row],[KG cukru]]</f>
        <v>18.809999999999999</v>
      </c>
      <c r="G1810">
        <f>IF(B1809=cukier[[#This Row],[NIP]],0,1)</f>
        <v>0</v>
      </c>
      <c r="H1810">
        <f>IF(cukier[[#This Row],[Czy ten sam]]=0,H1809+cukier[[#This Row],[KG cukru]],cukier[[#This Row],[KG cukru]])</f>
        <v>25</v>
      </c>
      <c r="I18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11" spans="1:9" x14ac:dyDescent="0.25">
      <c r="A1811" s="1">
        <v>39307</v>
      </c>
      <c r="B1811" s="2" t="s">
        <v>90</v>
      </c>
      <c r="C1811">
        <v>17</v>
      </c>
      <c r="D1811">
        <f>YEAR(cukier[[#This Row],[Data]])</f>
        <v>2007</v>
      </c>
      <c r="E18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11" s="5">
        <f>cukier[[#This Row],[Cena z kg]]*cukier[[#This Row],[KG cukru]]</f>
        <v>35.53</v>
      </c>
      <c r="G1811">
        <f>IF(B1810=cukier[[#This Row],[NIP]],0,1)</f>
        <v>0</v>
      </c>
      <c r="H1811">
        <f>IF(cukier[[#This Row],[Czy ten sam]]=0,H1810+cukier[[#This Row],[KG cukru]],cukier[[#This Row],[KG cukru]])</f>
        <v>42</v>
      </c>
      <c r="I18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12" spans="1:9" x14ac:dyDescent="0.25">
      <c r="A1812" s="1">
        <v>39555</v>
      </c>
      <c r="B1812" s="2" t="s">
        <v>90</v>
      </c>
      <c r="C1812">
        <v>18</v>
      </c>
      <c r="D1812">
        <f>YEAR(cukier[[#This Row],[Data]])</f>
        <v>2008</v>
      </c>
      <c r="E18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12" s="5">
        <f>cukier[[#This Row],[Cena z kg]]*cukier[[#This Row],[KG cukru]]</f>
        <v>38.699999999999996</v>
      </c>
      <c r="G1812">
        <f>IF(B1811=cukier[[#This Row],[NIP]],0,1)</f>
        <v>0</v>
      </c>
      <c r="H1812">
        <f>IF(cukier[[#This Row],[Czy ten sam]]=0,H1811+cukier[[#This Row],[KG cukru]],cukier[[#This Row],[KG cukru]])</f>
        <v>60</v>
      </c>
      <c r="I18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13" spans="1:9" x14ac:dyDescent="0.25">
      <c r="A1813" s="1">
        <v>39729</v>
      </c>
      <c r="B1813" s="2" t="s">
        <v>175</v>
      </c>
      <c r="C1813">
        <v>14</v>
      </c>
      <c r="D1813">
        <f>YEAR(cukier[[#This Row],[Data]])</f>
        <v>2008</v>
      </c>
      <c r="E18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13" s="5">
        <f>cukier[[#This Row],[Cena z kg]]*cukier[[#This Row],[KG cukru]]</f>
        <v>30.099999999999998</v>
      </c>
      <c r="G1813">
        <f>IF(B1812=cukier[[#This Row],[NIP]],0,1)</f>
        <v>1</v>
      </c>
      <c r="H1813">
        <f>IF(cukier[[#This Row],[Czy ten sam]]=0,H1812+cukier[[#This Row],[KG cukru]],cukier[[#This Row],[KG cukru]])</f>
        <v>14</v>
      </c>
      <c r="I18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14" spans="1:9" x14ac:dyDescent="0.25">
      <c r="A1814" s="1">
        <v>40318</v>
      </c>
      <c r="B1814" s="2" t="s">
        <v>175</v>
      </c>
      <c r="C1814">
        <v>14</v>
      </c>
      <c r="D1814">
        <f>YEAR(cukier[[#This Row],[Data]])</f>
        <v>2010</v>
      </c>
      <c r="E18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14" s="5">
        <f>cukier[[#This Row],[Cena z kg]]*cukier[[#This Row],[KG cukru]]</f>
        <v>29.400000000000002</v>
      </c>
      <c r="G1814">
        <f>IF(B1813=cukier[[#This Row],[NIP]],0,1)</f>
        <v>0</v>
      </c>
      <c r="H1814">
        <f>IF(cukier[[#This Row],[Czy ten sam]]=0,H1813+cukier[[#This Row],[KG cukru]],cukier[[#This Row],[KG cukru]])</f>
        <v>28</v>
      </c>
      <c r="I18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15" spans="1:9" x14ac:dyDescent="0.25">
      <c r="A1815" s="1">
        <v>41210</v>
      </c>
      <c r="B1815" s="2" t="s">
        <v>175</v>
      </c>
      <c r="C1815">
        <v>14</v>
      </c>
      <c r="D1815">
        <f>YEAR(cukier[[#This Row],[Data]])</f>
        <v>2012</v>
      </c>
      <c r="E18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15" s="5">
        <f>cukier[[#This Row],[Cena z kg]]*cukier[[#This Row],[KG cukru]]</f>
        <v>31.5</v>
      </c>
      <c r="G1815">
        <f>IF(B1814=cukier[[#This Row],[NIP]],0,1)</f>
        <v>0</v>
      </c>
      <c r="H1815">
        <f>IF(cukier[[#This Row],[Czy ten sam]]=0,H1814+cukier[[#This Row],[KG cukru]],cukier[[#This Row],[KG cukru]])</f>
        <v>42</v>
      </c>
      <c r="I18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16" spans="1:9" x14ac:dyDescent="0.25">
      <c r="A1816" s="1">
        <v>41224</v>
      </c>
      <c r="B1816" s="2" t="s">
        <v>175</v>
      </c>
      <c r="C1816">
        <v>12</v>
      </c>
      <c r="D1816">
        <f>YEAR(cukier[[#This Row],[Data]])</f>
        <v>2012</v>
      </c>
      <c r="E18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16" s="5">
        <f>cukier[[#This Row],[Cena z kg]]*cukier[[#This Row],[KG cukru]]</f>
        <v>27</v>
      </c>
      <c r="G1816">
        <f>IF(B1815=cukier[[#This Row],[NIP]],0,1)</f>
        <v>0</v>
      </c>
      <c r="H1816">
        <f>IF(cukier[[#This Row],[Czy ten sam]]=0,H1815+cukier[[#This Row],[KG cukru]],cukier[[#This Row],[KG cukru]])</f>
        <v>54</v>
      </c>
      <c r="I18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17" spans="1:9" x14ac:dyDescent="0.25">
      <c r="A1817" s="1">
        <v>41708</v>
      </c>
      <c r="B1817" s="2" t="s">
        <v>175</v>
      </c>
      <c r="C1817">
        <v>5</v>
      </c>
      <c r="D1817">
        <f>YEAR(cukier[[#This Row],[Data]])</f>
        <v>2014</v>
      </c>
      <c r="E18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817" s="5">
        <f>cukier[[#This Row],[Cena z kg]]*cukier[[#This Row],[KG cukru]]</f>
        <v>11.15</v>
      </c>
      <c r="G1817">
        <f>IF(B1816=cukier[[#This Row],[NIP]],0,1)</f>
        <v>0</v>
      </c>
      <c r="H1817">
        <f>IF(cukier[[#This Row],[Czy ten sam]]=0,H1816+cukier[[#This Row],[KG cukru]],cukier[[#This Row],[KG cukru]])</f>
        <v>59</v>
      </c>
      <c r="I18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18" spans="1:9" x14ac:dyDescent="0.25">
      <c r="A1818" s="1">
        <v>39058</v>
      </c>
      <c r="B1818" s="2" t="s">
        <v>131</v>
      </c>
      <c r="C1818">
        <v>182</v>
      </c>
      <c r="D1818">
        <f>YEAR(cukier[[#This Row],[Data]])</f>
        <v>2006</v>
      </c>
      <c r="E18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818" s="5">
        <f>cukier[[#This Row],[Cena z kg]]*cukier[[#This Row],[KG cukru]]</f>
        <v>373.09999999999997</v>
      </c>
      <c r="G1818">
        <f>IF(B1817=cukier[[#This Row],[NIP]],0,1)</f>
        <v>1</v>
      </c>
      <c r="H1818">
        <f>IF(cukier[[#This Row],[Czy ten sam]]=0,H1817+cukier[[#This Row],[KG cukru]],cukier[[#This Row],[KG cukru]])</f>
        <v>182</v>
      </c>
      <c r="I18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9.1</v>
      </c>
    </row>
    <row r="1819" spans="1:9" x14ac:dyDescent="0.25">
      <c r="A1819" s="1">
        <v>39134</v>
      </c>
      <c r="B1819" s="2" t="s">
        <v>131</v>
      </c>
      <c r="C1819">
        <v>39</v>
      </c>
      <c r="D1819">
        <f>YEAR(cukier[[#This Row],[Data]])</f>
        <v>2007</v>
      </c>
      <c r="E18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19" s="5">
        <f>cukier[[#This Row],[Cena z kg]]*cukier[[#This Row],[KG cukru]]</f>
        <v>81.509999999999991</v>
      </c>
      <c r="G1819">
        <f>IF(B1818=cukier[[#This Row],[NIP]],0,1)</f>
        <v>0</v>
      </c>
      <c r="H1819">
        <f>IF(cukier[[#This Row],[Czy ten sam]]=0,H1818+cukier[[#This Row],[KG cukru]],cukier[[#This Row],[KG cukru]])</f>
        <v>221</v>
      </c>
      <c r="I18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1.9500000000000002</v>
      </c>
    </row>
    <row r="1820" spans="1:9" x14ac:dyDescent="0.25">
      <c r="A1820" s="1">
        <v>39371</v>
      </c>
      <c r="B1820" s="2" t="s">
        <v>131</v>
      </c>
      <c r="C1820">
        <v>60</v>
      </c>
      <c r="D1820">
        <f>YEAR(cukier[[#This Row],[Data]])</f>
        <v>2007</v>
      </c>
      <c r="E18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20" s="5">
        <f>cukier[[#This Row],[Cena z kg]]*cukier[[#This Row],[KG cukru]]</f>
        <v>125.39999999999999</v>
      </c>
      <c r="G1820">
        <f>IF(B1819=cukier[[#This Row],[NIP]],0,1)</f>
        <v>0</v>
      </c>
      <c r="H1820">
        <f>IF(cukier[[#This Row],[Czy ten sam]]=0,H1819+cukier[[#This Row],[KG cukru]],cukier[[#This Row],[KG cukru]])</f>
        <v>281</v>
      </c>
      <c r="I18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1821" spans="1:9" x14ac:dyDescent="0.25">
      <c r="A1821" s="1">
        <v>39520</v>
      </c>
      <c r="B1821" s="2" t="s">
        <v>131</v>
      </c>
      <c r="C1821">
        <v>61</v>
      </c>
      <c r="D1821">
        <f>YEAR(cukier[[#This Row],[Data]])</f>
        <v>2008</v>
      </c>
      <c r="E18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21" s="5">
        <f>cukier[[#This Row],[Cena z kg]]*cukier[[#This Row],[KG cukru]]</f>
        <v>131.15</v>
      </c>
      <c r="G1821">
        <f>IF(B1820=cukier[[#This Row],[NIP]],0,1)</f>
        <v>0</v>
      </c>
      <c r="H1821">
        <f>IF(cukier[[#This Row],[Czy ten sam]]=0,H1820+cukier[[#This Row],[KG cukru]],cukier[[#This Row],[KG cukru]])</f>
        <v>342</v>
      </c>
      <c r="I18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3.0500000000000003</v>
      </c>
    </row>
    <row r="1822" spans="1:9" x14ac:dyDescent="0.25">
      <c r="A1822" s="1">
        <v>39595</v>
      </c>
      <c r="B1822" s="2" t="s">
        <v>131</v>
      </c>
      <c r="C1822">
        <v>21</v>
      </c>
      <c r="D1822">
        <f>YEAR(cukier[[#This Row],[Data]])</f>
        <v>2008</v>
      </c>
      <c r="E18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22" s="5">
        <f>cukier[[#This Row],[Cena z kg]]*cukier[[#This Row],[KG cukru]]</f>
        <v>45.15</v>
      </c>
      <c r="G1822">
        <f>IF(B1821=cukier[[#This Row],[NIP]],0,1)</f>
        <v>0</v>
      </c>
      <c r="H1822">
        <f>IF(cukier[[#This Row],[Czy ten sam]]=0,H1821+cukier[[#This Row],[KG cukru]],cukier[[#This Row],[KG cukru]])</f>
        <v>363</v>
      </c>
      <c r="I18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1.05</v>
      </c>
    </row>
    <row r="1823" spans="1:9" x14ac:dyDescent="0.25">
      <c r="A1823" s="1">
        <v>40520</v>
      </c>
      <c r="B1823" s="2" t="s">
        <v>131</v>
      </c>
      <c r="C1823">
        <v>183</v>
      </c>
      <c r="D1823">
        <f>YEAR(cukier[[#This Row],[Data]])</f>
        <v>2010</v>
      </c>
      <c r="E18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23" s="5">
        <f>cukier[[#This Row],[Cena z kg]]*cukier[[#This Row],[KG cukru]]</f>
        <v>384.3</v>
      </c>
      <c r="G1823">
        <f>IF(B1822=cukier[[#This Row],[NIP]],0,1)</f>
        <v>0</v>
      </c>
      <c r="H1823">
        <f>IF(cukier[[#This Row],[Czy ten sam]]=0,H1822+cukier[[#This Row],[KG cukru]],cukier[[#This Row],[KG cukru]])</f>
        <v>546</v>
      </c>
      <c r="I18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9.15</v>
      </c>
    </row>
    <row r="1824" spans="1:9" x14ac:dyDescent="0.25">
      <c r="A1824" s="1">
        <v>41106</v>
      </c>
      <c r="B1824" s="2" t="s">
        <v>131</v>
      </c>
      <c r="C1824">
        <v>90</v>
      </c>
      <c r="D1824">
        <f>YEAR(cukier[[#This Row],[Data]])</f>
        <v>2012</v>
      </c>
      <c r="E18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24" s="5">
        <f>cukier[[#This Row],[Cena z kg]]*cukier[[#This Row],[KG cukru]]</f>
        <v>202.5</v>
      </c>
      <c r="G1824">
        <f>IF(B1823=cukier[[#This Row],[NIP]],0,1)</f>
        <v>0</v>
      </c>
      <c r="H1824">
        <f>IF(cukier[[#This Row],[Czy ten sam]]=0,H1823+cukier[[#This Row],[KG cukru]],cukier[[#This Row],[KG cukru]])</f>
        <v>636</v>
      </c>
      <c r="I18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4.5</v>
      </c>
    </row>
    <row r="1825" spans="1:9" x14ac:dyDescent="0.25">
      <c r="A1825" s="1">
        <v>41175</v>
      </c>
      <c r="B1825" s="2" t="s">
        <v>131</v>
      </c>
      <c r="C1825">
        <v>102</v>
      </c>
      <c r="D1825">
        <f>YEAR(cukier[[#This Row],[Data]])</f>
        <v>2012</v>
      </c>
      <c r="E18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25" s="5">
        <f>cukier[[#This Row],[Cena z kg]]*cukier[[#This Row],[KG cukru]]</f>
        <v>229.5</v>
      </c>
      <c r="G1825">
        <f>IF(B1824=cukier[[#This Row],[NIP]],0,1)</f>
        <v>0</v>
      </c>
      <c r="H1825">
        <f>IF(cukier[[#This Row],[Czy ten sam]]=0,H1824+cukier[[#This Row],[KG cukru]],cukier[[#This Row],[KG cukru]])</f>
        <v>738</v>
      </c>
      <c r="I18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5.1000000000000005</v>
      </c>
    </row>
    <row r="1826" spans="1:9" x14ac:dyDescent="0.25">
      <c r="A1826" s="1">
        <v>41314</v>
      </c>
      <c r="B1826" s="2" t="s">
        <v>131</v>
      </c>
      <c r="C1826">
        <v>113</v>
      </c>
      <c r="D1826">
        <f>YEAR(cukier[[#This Row],[Data]])</f>
        <v>2013</v>
      </c>
      <c r="E18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826" s="5">
        <f>cukier[[#This Row],[Cena z kg]]*cukier[[#This Row],[KG cukru]]</f>
        <v>250.86</v>
      </c>
      <c r="G1826">
        <f>IF(B1825=cukier[[#This Row],[NIP]],0,1)</f>
        <v>0</v>
      </c>
      <c r="H1826">
        <f>IF(cukier[[#This Row],[Czy ten sam]]=0,H1825+cukier[[#This Row],[KG cukru]],cukier[[#This Row],[KG cukru]])</f>
        <v>851</v>
      </c>
      <c r="I18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5.65</v>
      </c>
    </row>
    <row r="1827" spans="1:9" x14ac:dyDescent="0.25">
      <c r="A1827" s="1">
        <v>41441</v>
      </c>
      <c r="B1827" s="2" t="s">
        <v>131</v>
      </c>
      <c r="C1827">
        <v>83</v>
      </c>
      <c r="D1827">
        <f>YEAR(cukier[[#This Row],[Data]])</f>
        <v>2013</v>
      </c>
      <c r="E18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827" s="5">
        <f>cukier[[#This Row],[Cena z kg]]*cukier[[#This Row],[KG cukru]]</f>
        <v>184.26000000000002</v>
      </c>
      <c r="G1827">
        <f>IF(B1826=cukier[[#This Row],[NIP]],0,1)</f>
        <v>0</v>
      </c>
      <c r="H1827">
        <f>IF(cukier[[#This Row],[Czy ten sam]]=0,H1826+cukier[[#This Row],[KG cukru]],cukier[[#This Row],[KG cukru]])</f>
        <v>934</v>
      </c>
      <c r="I18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4.1500000000000004</v>
      </c>
    </row>
    <row r="1828" spans="1:9" x14ac:dyDescent="0.25">
      <c r="A1828" s="1">
        <v>41505</v>
      </c>
      <c r="B1828" s="2" t="s">
        <v>131</v>
      </c>
      <c r="C1828">
        <v>96</v>
      </c>
      <c r="D1828">
        <f>YEAR(cukier[[#This Row],[Data]])</f>
        <v>2013</v>
      </c>
      <c r="E18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828" s="5">
        <f>cukier[[#This Row],[Cena z kg]]*cukier[[#This Row],[KG cukru]]</f>
        <v>213.12</v>
      </c>
      <c r="G1828">
        <f>IF(B1827=cukier[[#This Row],[NIP]],0,1)</f>
        <v>0</v>
      </c>
      <c r="H1828">
        <f>IF(cukier[[#This Row],[Czy ten sam]]=0,H1827+cukier[[#This Row],[KG cukru]],cukier[[#This Row],[KG cukru]])</f>
        <v>1030</v>
      </c>
      <c r="I18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9.6000000000000014</v>
      </c>
    </row>
    <row r="1829" spans="1:9" x14ac:dyDescent="0.25">
      <c r="A1829" s="1">
        <v>41551</v>
      </c>
      <c r="B1829" s="2" t="s">
        <v>131</v>
      </c>
      <c r="C1829">
        <v>78</v>
      </c>
      <c r="D1829">
        <f>YEAR(cukier[[#This Row],[Data]])</f>
        <v>2013</v>
      </c>
      <c r="E18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829" s="5">
        <f>cukier[[#This Row],[Cena z kg]]*cukier[[#This Row],[KG cukru]]</f>
        <v>173.16000000000003</v>
      </c>
      <c r="G1829">
        <f>IF(B1828=cukier[[#This Row],[NIP]],0,1)</f>
        <v>0</v>
      </c>
      <c r="H1829">
        <f>IF(cukier[[#This Row],[Czy ten sam]]=0,H1828+cukier[[#This Row],[KG cukru]],cukier[[#This Row],[KG cukru]])</f>
        <v>1108</v>
      </c>
      <c r="I18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7.8000000000000007</v>
      </c>
    </row>
    <row r="1830" spans="1:9" x14ac:dyDescent="0.25">
      <c r="A1830" s="1">
        <v>41570</v>
      </c>
      <c r="B1830" s="2" t="s">
        <v>131</v>
      </c>
      <c r="C1830">
        <v>108</v>
      </c>
      <c r="D1830">
        <f>YEAR(cukier[[#This Row],[Data]])</f>
        <v>2013</v>
      </c>
      <c r="E18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830" s="5">
        <f>cukier[[#This Row],[Cena z kg]]*cukier[[#This Row],[KG cukru]]</f>
        <v>239.76000000000002</v>
      </c>
      <c r="G1830">
        <f>IF(B1829=cukier[[#This Row],[NIP]],0,1)</f>
        <v>0</v>
      </c>
      <c r="H1830">
        <f>IF(cukier[[#This Row],[Czy ten sam]]=0,H1829+cukier[[#This Row],[KG cukru]],cukier[[#This Row],[KG cukru]])</f>
        <v>1216</v>
      </c>
      <c r="I18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10.8</v>
      </c>
    </row>
    <row r="1831" spans="1:9" x14ac:dyDescent="0.25">
      <c r="A1831" s="1">
        <v>41585</v>
      </c>
      <c r="B1831" s="2" t="s">
        <v>131</v>
      </c>
      <c r="C1831">
        <v>193</v>
      </c>
      <c r="D1831">
        <f>YEAR(cukier[[#This Row],[Data]])</f>
        <v>2013</v>
      </c>
      <c r="E18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831" s="5">
        <f>cukier[[#This Row],[Cena z kg]]*cukier[[#This Row],[KG cukru]]</f>
        <v>428.46000000000004</v>
      </c>
      <c r="G1831">
        <f>IF(B1830=cukier[[#This Row],[NIP]],0,1)</f>
        <v>0</v>
      </c>
      <c r="H1831">
        <f>IF(cukier[[#This Row],[Czy ten sam]]=0,H1830+cukier[[#This Row],[KG cukru]],cukier[[#This Row],[KG cukru]])</f>
        <v>1409</v>
      </c>
      <c r="I18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19.3</v>
      </c>
    </row>
    <row r="1832" spans="1:9" x14ac:dyDescent="0.25">
      <c r="A1832" s="1">
        <v>41975</v>
      </c>
      <c r="B1832" s="2" t="s">
        <v>131</v>
      </c>
      <c r="C1832">
        <v>94</v>
      </c>
      <c r="D1832">
        <f>YEAR(cukier[[#This Row],[Data]])</f>
        <v>2014</v>
      </c>
      <c r="E18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832" s="5">
        <f>cukier[[#This Row],[Cena z kg]]*cukier[[#This Row],[KG cukru]]</f>
        <v>209.62</v>
      </c>
      <c r="G1832">
        <f>IF(B1831=cukier[[#This Row],[NIP]],0,1)</f>
        <v>0</v>
      </c>
      <c r="H1832">
        <f>IF(cukier[[#This Row],[Czy ten sam]]=0,H1831+cukier[[#This Row],[KG cukru]],cukier[[#This Row],[KG cukru]])</f>
        <v>1503</v>
      </c>
      <c r="I18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9.4</v>
      </c>
    </row>
    <row r="1833" spans="1:9" x14ac:dyDescent="0.25">
      <c r="A1833" s="1">
        <v>40258</v>
      </c>
      <c r="B1833" s="2" t="s">
        <v>209</v>
      </c>
      <c r="C1833">
        <v>6</v>
      </c>
      <c r="D1833">
        <f>YEAR(cukier[[#This Row],[Data]])</f>
        <v>2010</v>
      </c>
      <c r="E18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33" s="5">
        <f>cukier[[#This Row],[Cena z kg]]*cukier[[#This Row],[KG cukru]]</f>
        <v>12.600000000000001</v>
      </c>
      <c r="G1833">
        <f>IF(B1832=cukier[[#This Row],[NIP]],0,1)</f>
        <v>1</v>
      </c>
      <c r="H1833">
        <f>IF(cukier[[#This Row],[Czy ten sam]]=0,H1832+cukier[[#This Row],[KG cukru]],cukier[[#This Row],[KG cukru]])</f>
        <v>6</v>
      </c>
      <c r="I18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34" spans="1:9" x14ac:dyDescent="0.25">
      <c r="A1834" s="1">
        <v>40703</v>
      </c>
      <c r="B1834" s="2" t="s">
        <v>209</v>
      </c>
      <c r="C1834">
        <v>6</v>
      </c>
      <c r="D1834">
        <f>YEAR(cukier[[#This Row],[Data]])</f>
        <v>2011</v>
      </c>
      <c r="E18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34" s="5">
        <f>cukier[[#This Row],[Cena z kg]]*cukier[[#This Row],[KG cukru]]</f>
        <v>13.200000000000001</v>
      </c>
      <c r="G1834">
        <f>IF(B1833=cukier[[#This Row],[NIP]],0,1)</f>
        <v>0</v>
      </c>
      <c r="H1834">
        <f>IF(cukier[[#This Row],[Czy ten sam]]=0,H1833+cukier[[#This Row],[KG cukru]],cukier[[#This Row],[KG cukru]])</f>
        <v>12</v>
      </c>
      <c r="I18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35" spans="1:9" x14ac:dyDescent="0.25">
      <c r="A1835" s="1">
        <v>38568</v>
      </c>
      <c r="B1835" s="2" t="s">
        <v>67</v>
      </c>
      <c r="C1835">
        <v>19</v>
      </c>
      <c r="D1835">
        <f>YEAR(cukier[[#This Row],[Data]])</f>
        <v>2005</v>
      </c>
      <c r="E18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835" s="5">
        <f>cukier[[#This Row],[Cena z kg]]*cukier[[#This Row],[KG cukru]]</f>
        <v>38</v>
      </c>
      <c r="G1835">
        <f>IF(B1834=cukier[[#This Row],[NIP]],0,1)</f>
        <v>1</v>
      </c>
      <c r="H1835">
        <f>IF(cukier[[#This Row],[Czy ten sam]]=0,H1834+cukier[[#This Row],[KG cukru]],cukier[[#This Row],[KG cukru]])</f>
        <v>19</v>
      </c>
      <c r="I18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36" spans="1:9" x14ac:dyDescent="0.25">
      <c r="A1836" s="1">
        <v>41254</v>
      </c>
      <c r="B1836" s="2" t="s">
        <v>67</v>
      </c>
      <c r="C1836">
        <v>12</v>
      </c>
      <c r="D1836">
        <f>YEAR(cukier[[#This Row],[Data]])</f>
        <v>2012</v>
      </c>
      <c r="E18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36" s="5">
        <f>cukier[[#This Row],[Cena z kg]]*cukier[[#This Row],[KG cukru]]</f>
        <v>27</v>
      </c>
      <c r="G1836">
        <f>IF(B1835=cukier[[#This Row],[NIP]],0,1)</f>
        <v>0</v>
      </c>
      <c r="H1836">
        <f>IF(cukier[[#This Row],[Czy ten sam]]=0,H1835+cukier[[#This Row],[KG cukru]],cukier[[#This Row],[KG cukru]])</f>
        <v>31</v>
      </c>
      <c r="I18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37" spans="1:9" x14ac:dyDescent="0.25">
      <c r="A1837" s="1">
        <v>41303</v>
      </c>
      <c r="B1837" s="2" t="s">
        <v>67</v>
      </c>
      <c r="C1837">
        <v>3</v>
      </c>
      <c r="D1837">
        <f>YEAR(cukier[[#This Row],[Data]])</f>
        <v>2013</v>
      </c>
      <c r="E18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837" s="5">
        <f>cukier[[#This Row],[Cena z kg]]*cukier[[#This Row],[KG cukru]]</f>
        <v>6.66</v>
      </c>
      <c r="G1837">
        <f>IF(B1836=cukier[[#This Row],[NIP]],0,1)</f>
        <v>0</v>
      </c>
      <c r="H1837">
        <f>IF(cukier[[#This Row],[Czy ten sam]]=0,H1836+cukier[[#This Row],[KG cukru]],cukier[[#This Row],[KG cukru]])</f>
        <v>34</v>
      </c>
      <c r="I18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838" spans="1:9" x14ac:dyDescent="0.25">
      <c r="A1838" s="1">
        <v>38409</v>
      </c>
      <c r="B1838" s="2" t="s">
        <v>22</v>
      </c>
      <c r="C1838">
        <v>348</v>
      </c>
      <c r="D1838">
        <f>YEAR(cukier[[#This Row],[Data]])</f>
        <v>2005</v>
      </c>
      <c r="E18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838" s="5">
        <f>cukier[[#This Row],[Cena z kg]]*cukier[[#This Row],[KG cukru]]</f>
        <v>696</v>
      </c>
      <c r="G1838">
        <f>IF(B1837=cukier[[#This Row],[NIP]],0,1)</f>
        <v>1</v>
      </c>
      <c r="H1838">
        <f>IF(cukier[[#This Row],[Czy ten sam]]=0,H1837+cukier[[#This Row],[KG cukru]],cukier[[#This Row],[KG cukru]])</f>
        <v>348</v>
      </c>
      <c r="I18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17.400000000000002</v>
      </c>
    </row>
    <row r="1839" spans="1:9" x14ac:dyDescent="0.25">
      <c r="A1839" s="1">
        <v>38410</v>
      </c>
      <c r="B1839" s="2" t="s">
        <v>22</v>
      </c>
      <c r="C1839">
        <v>435</v>
      </c>
      <c r="D1839">
        <f>YEAR(cukier[[#This Row],[Data]])</f>
        <v>2005</v>
      </c>
      <c r="E18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839" s="5">
        <f>cukier[[#This Row],[Cena z kg]]*cukier[[#This Row],[KG cukru]]</f>
        <v>870</v>
      </c>
      <c r="G1839">
        <f>IF(B1838=cukier[[#This Row],[NIP]],0,1)</f>
        <v>0</v>
      </c>
      <c r="H1839">
        <f>IF(cukier[[#This Row],[Czy ten sam]]=0,H1838+cukier[[#This Row],[KG cukru]],cukier[[#This Row],[KG cukru]])</f>
        <v>783</v>
      </c>
      <c r="I18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21.75</v>
      </c>
    </row>
    <row r="1840" spans="1:9" x14ac:dyDescent="0.25">
      <c r="A1840" s="1">
        <v>38418</v>
      </c>
      <c r="B1840" s="2" t="s">
        <v>22</v>
      </c>
      <c r="C1840">
        <v>329</v>
      </c>
      <c r="D1840">
        <f>YEAR(cukier[[#This Row],[Data]])</f>
        <v>2005</v>
      </c>
      <c r="E18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840" s="5">
        <f>cukier[[#This Row],[Cena z kg]]*cukier[[#This Row],[KG cukru]]</f>
        <v>658</v>
      </c>
      <c r="G1840">
        <f>IF(B1839=cukier[[#This Row],[NIP]],0,1)</f>
        <v>0</v>
      </c>
      <c r="H1840">
        <f>IF(cukier[[#This Row],[Czy ten sam]]=0,H1839+cukier[[#This Row],[KG cukru]],cukier[[#This Row],[KG cukru]])</f>
        <v>1112</v>
      </c>
      <c r="I18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32.9</v>
      </c>
    </row>
    <row r="1841" spans="1:9" x14ac:dyDescent="0.25">
      <c r="A1841" s="1">
        <v>38479</v>
      </c>
      <c r="B1841" s="2" t="s">
        <v>22</v>
      </c>
      <c r="C1841">
        <v>444</v>
      </c>
      <c r="D1841">
        <f>YEAR(cukier[[#This Row],[Data]])</f>
        <v>2005</v>
      </c>
      <c r="E18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841" s="5">
        <f>cukier[[#This Row],[Cena z kg]]*cukier[[#This Row],[KG cukru]]</f>
        <v>888</v>
      </c>
      <c r="G1841">
        <f>IF(B1840=cukier[[#This Row],[NIP]],0,1)</f>
        <v>0</v>
      </c>
      <c r="H1841">
        <f>IF(cukier[[#This Row],[Czy ten sam]]=0,H1840+cukier[[#This Row],[KG cukru]],cukier[[#This Row],[KG cukru]])</f>
        <v>1556</v>
      </c>
      <c r="I18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44.400000000000006</v>
      </c>
    </row>
    <row r="1842" spans="1:9" x14ac:dyDescent="0.25">
      <c r="A1842" s="1">
        <v>38497</v>
      </c>
      <c r="B1842" s="2" t="s">
        <v>22</v>
      </c>
      <c r="C1842">
        <v>251</v>
      </c>
      <c r="D1842">
        <f>YEAR(cukier[[#This Row],[Data]])</f>
        <v>2005</v>
      </c>
      <c r="E18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842" s="5">
        <f>cukier[[#This Row],[Cena z kg]]*cukier[[#This Row],[KG cukru]]</f>
        <v>502</v>
      </c>
      <c r="G1842">
        <f>IF(B1841=cukier[[#This Row],[NIP]],0,1)</f>
        <v>0</v>
      </c>
      <c r="H1842">
        <f>IF(cukier[[#This Row],[Czy ten sam]]=0,H1841+cukier[[#This Row],[KG cukru]],cukier[[#This Row],[KG cukru]])</f>
        <v>1807</v>
      </c>
      <c r="I18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25.1</v>
      </c>
    </row>
    <row r="1843" spans="1:9" x14ac:dyDescent="0.25">
      <c r="A1843" s="1">
        <v>38523</v>
      </c>
      <c r="B1843" s="2" t="s">
        <v>22</v>
      </c>
      <c r="C1843">
        <v>212</v>
      </c>
      <c r="D1843">
        <f>YEAR(cukier[[#This Row],[Data]])</f>
        <v>2005</v>
      </c>
      <c r="E18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843" s="5">
        <f>cukier[[#This Row],[Cena z kg]]*cukier[[#This Row],[KG cukru]]</f>
        <v>424</v>
      </c>
      <c r="G1843">
        <f>IF(B1842=cukier[[#This Row],[NIP]],0,1)</f>
        <v>0</v>
      </c>
      <c r="H1843">
        <f>IF(cukier[[#This Row],[Czy ten sam]]=0,H1842+cukier[[#This Row],[KG cukru]],cukier[[#This Row],[KG cukru]])</f>
        <v>2019</v>
      </c>
      <c r="I18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21.200000000000003</v>
      </c>
    </row>
    <row r="1844" spans="1:9" x14ac:dyDescent="0.25">
      <c r="A1844" s="1">
        <v>38632</v>
      </c>
      <c r="B1844" s="2" t="s">
        <v>22</v>
      </c>
      <c r="C1844">
        <v>392</v>
      </c>
      <c r="D1844">
        <f>YEAR(cukier[[#This Row],[Data]])</f>
        <v>2005</v>
      </c>
      <c r="E18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844" s="5">
        <f>cukier[[#This Row],[Cena z kg]]*cukier[[#This Row],[KG cukru]]</f>
        <v>784</v>
      </c>
      <c r="G1844">
        <f>IF(B1843=cukier[[#This Row],[NIP]],0,1)</f>
        <v>0</v>
      </c>
      <c r="H1844">
        <f>IF(cukier[[#This Row],[Czy ten sam]]=0,H1843+cukier[[#This Row],[KG cukru]],cukier[[#This Row],[KG cukru]])</f>
        <v>2411</v>
      </c>
      <c r="I18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39.200000000000003</v>
      </c>
    </row>
    <row r="1845" spans="1:9" x14ac:dyDescent="0.25">
      <c r="A1845" s="1">
        <v>38754</v>
      </c>
      <c r="B1845" s="2" t="s">
        <v>22</v>
      </c>
      <c r="C1845">
        <v>223</v>
      </c>
      <c r="D1845">
        <f>YEAR(cukier[[#This Row],[Data]])</f>
        <v>2006</v>
      </c>
      <c r="E18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845" s="5">
        <f>cukier[[#This Row],[Cena z kg]]*cukier[[#This Row],[KG cukru]]</f>
        <v>457.15</v>
      </c>
      <c r="G1845">
        <f>IF(B1844=cukier[[#This Row],[NIP]],0,1)</f>
        <v>0</v>
      </c>
      <c r="H1845">
        <f>IF(cukier[[#This Row],[Czy ten sam]]=0,H1844+cukier[[#This Row],[KG cukru]],cukier[[#This Row],[KG cukru]])</f>
        <v>2634</v>
      </c>
      <c r="I18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22.3</v>
      </c>
    </row>
    <row r="1846" spans="1:9" x14ac:dyDescent="0.25">
      <c r="A1846" s="1">
        <v>38834</v>
      </c>
      <c r="B1846" s="2" t="s">
        <v>22</v>
      </c>
      <c r="C1846">
        <v>289</v>
      </c>
      <c r="D1846">
        <f>YEAR(cukier[[#This Row],[Data]])</f>
        <v>2006</v>
      </c>
      <c r="E18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846" s="5">
        <f>cukier[[#This Row],[Cena z kg]]*cukier[[#This Row],[KG cukru]]</f>
        <v>592.44999999999993</v>
      </c>
      <c r="G1846">
        <f>IF(B1845=cukier[[#This Row],[NIP]],0,1)</f>
        <v>0</v>
      </c>
      <c r="H1846">
        <f>IF(cukier[[#This Row],[Czy ten sam]]=0,H1845+cukier[[#This Row],[KG cukru]],cukier[[#This Row],[KG cukru]])</f>
        <v>2923</v>
      </c>
      <c r="I18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28.900000000000002</v>
      </c>
    </row>
    <row r="1847" spans="1:9" x14ac:dyDescent="0.25">
      <c r="A1847" s="1">
        <v>38856</v>
      </c>
      <c r="B1847" s="2" t="s">
        <v>22</v>
      </c>
      <c r="C1847">
        <v>187</v>
      </c>
      <c r="D1847">
        <f>YEAR(cukier[[#This Row],[Data]])</f>
        <v>2006</v>
      </c>
      <c r="E18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847" s="5">
        <f>cukier[[#This Row],[Cena z kg]]*cukier[[#This Row],[KG cukru]]</f>
        <v>383.34999999999997</v>
      </c>
      <c r="G1847">
        <f>IF(B1846=cukier[[#This Row],[NIP]],0,1)</f>
        <v>0</v>
      </c>
      <c r="H1847">
        <f>IF(cukier[[#This Row],[Czy ten sam]]=0,H1846+cukier[[#This Row],[KG cukru]],cukier[[#This Row],[KG cukru]])</f>
        <v>3110</v>
      </c>
      <c r="I18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18.7</v>
      </c>
    </row>
    <row r="1848" spans="1:9" x14ac:dyDescent="0.25">
      <c r="A1848" s="1">
        <v>38886</v>
      </c>
      <c r="B1848" s="2" t="s">
        <v>22</v>
      </c>
      <c r="C1848">
        <v>136</v>
      </c>
      <c r="D1848">
        <f>YEAR(cukier[[#This Row],[Data]])</f>
        <v>2006</v>
      </c>
      <c r="E18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848" s="5">
        <f>cukier[[#This Row],[Cena z kg]]*cukier[[#This Row],[KG cukru]]</f>
        <v>278.79999999999995</v>
      </c>
      <c r="G1848">
        <f>IF(B1847=cukier[[#This Row],[NIP]],0,1)</f>
        <v>0</v>
      </c>
      <c r="H1848">
        <f>IF(cukier[[#This Row],[Czy ten sam]]=0,H1847+cukier[[#This Row],[KG cukru]],cukier[[#This Row],[KG cukru]])</f>
        <v>3246</v>
      </c>
      <c r="I18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13.600000000000001</v>
      </c>
    </row>
    <row r="1849" spans="1:9" x14ac:dyDescent="0.25">
      <c r="A1849" s="1">
        <v>38912</v>
      </c>
      <c r="B1849" s="2" t="s">
        <v>22</v>
      </c>
      <c r="C1849">
        <v>346</v>
      </c>
      <c r="D1849">
        <f>YEAR(cukier[[#This Row],[Data]])</f>
        <v>2006</v>
      </c>
      <c r="E18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849" s="5">
        <f>cukier[[#This Row],[Cena z kg]]*cukier[[#This Row],[KG cukru]]</f>
        <v>709.3</v>
      </c>
      <c r="G1849">
        <f>IF(B1848=cukier[[#This Row],[NIP]],0,1)</f>
        <v>0</v>
      </c>
      <c r="H1849">
        <f>IF(cukier[[#This Row],[Czy ten sam]]=0,H1848+cukier[[#This Row],[KG cukru]],cukier[[#This Row],[KG cukru]])</f>
        <v>3592</v>
      </c>
      <c r="I18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34.6</v>
      </c>
    </row>
    <row r="1850" spans="1:9" x14ac:dyDescent="0.25">
      <c r="A1850" s="1">
        <v>38956</v>
      </c>
      <c r="B1850" s="2" t="s">
        <v>22</v>
      </c>
      <c r="C1850">
        <v>297</v>
      </c>
      <c r="D1850">
        <f>YEAR(cukier[[#This Row],[Data]])</f>
        <v>2006</v>
      </c>
      <c r="E18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850" s="5">
        <f>cukier[[#This Row],[Cena z kg]]*cukier[[#This Row],[KG cukru]]</f>
        <v>608.84999999999991</v>
      </c>
      <c r="G1850">
        <f>IF(B1849=cukier[[#This Row],[NIP]],0,1)</f>
        <v>0</v>
      </c>
      <c r="H1850">
        <f>IF(cukier[[#This Row],[Czy ten sam]]=0,H1849+cukier[[#This Row],[KG cukru]],cukier[[#This Row],[KG cukru]])</f>
        <v>3889</v>
      </c>
      <c r="I18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29.700000000000003</v>
      </c>
    </row>
    <row r="1851" spans="1:9" x14ac:dyDescent="0.25">
      <c r="A1851" s="1">
        <v>39099</v>
      </c>
      <c r="B1851" s="2" t="s">
        <v>22</v>
      </c>
      <c r="C1851">
        <v>213</v>
      </c>
      <c r="D1851">
        <f>YEAR(cukier[[#This Row],[Data]])</f>
        <v>2007</v>
      </c>
      <c r="E18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51" s="5">
        <f>cukier[[#This Row],[Cena z kg]]*cukier[[#This Row],[KG cukru]]</f>
        <v>445.16999999999996</v>
      </c>
      <c r="G1851">
        <f>IF(B1850=cukier[[#This Row],[NIP]],0,1)</f>
        <v>0</v>
      </c>
      <c r="H1851">
        <f>IF(cukier[[#This Row],[Czy ten sam]]=0,H1850+cukier[[#This Row],[KG cukru]],cukier[[#This Row],[KG cukru]])</f>
        <v>4102</v>
      </c>
      <c r="I18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21.3</v>
      </c>
    </row>
    <row r="1852" spans="1:9" x14ac:dyDescent="0.25">
      <c r="A1852" s="1">
        <v>39165</v>
      </c>
      <c r="B1852" s="2" t="s">
        <v>22</v>
      </c>
      <c r="C1852">
        <v>431</v>
      </c>
      <c r="D1852">
        <f>YEAR(cukier[[#This Row],[Data]])</f>
        <v>2007</v>
      </c>
      <c r="E18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52" s="5">
        <f>cukier[[#This Row],[Cena z kg]]*cukier[[#This Row],[KG cukru]]</f>
        <v>900.79</v>
      </c>
      <c r="G1852">
        <f>IF(B1851=cukier[[#This Row],[NIP]],0,1)</f>
        <v>0</v>
      </c>
      <c r="H1852">
        <f>IF(cukier[[#This Row],[Czy ten sam]]=0,H1851+cukier[[#This Row],[KG cukru]],cukier[[#This Row],[KG cukru]])</f>
        <v>4533</v>
      </c>
      <c r="I18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43.1</v>
      </c>
    </row>
    <row r="1853" spans="1:9" x14ac:dyDescent="0.25">
      <c r="A1853" s="1">
        <v>39167</v>
      </c>
      <c r="B1853" s="2" t="s">
        <v>22</v>
      </c>
      <c r="C1853">
        <v>440</v>
      </c>
      <c r="D1853">
        <f>YEAR(cukier[[#This Row],[Data]])</f>
        <v>2007</v>
      </c>
      <c r="E18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53" s="5">
        <f>cukier[[#This Row],[Cena z kg]]*cukier[[#This Row],[KG cukru]]</f>
        <v>919.59999999999991</v>
      </c>
      <c r="G1853">
        <f>IF(B1852=cukier[[#This Row],[NIP]],0,1)</f>
        <v>0</v>
      </c>
      <c r="H1853">
        <f>IF(cukier[[#This Row],[Czy ten sam]]=0,H1852+cukier[[#This Row],[KG cukru]],cukier[[#This Row],[KG cukru]])</f>
        <v>4973</v>
      </c>
      <c r="I18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</v>
      </c>
    </row>
    <row r="1854" spans="1:9" x14ac:dyDescent="0.25">
      <c r="A1854" s="1">
        <v>39200</v>
      </c>
      <c r="B1854" s="2" t="s">
        <v>22</v>
      </c>
      <c r="C1854">
        <v>102</v>
      </c>
      <c r="D1854">
        <f>YEAR(cukier[[#This Row],[Data]])</f>
        <v>2007</v>
      </c>
      <c r="E18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54" s="5">
        <f>cukier[[#This Row],[Cena z kg]]*cukier[[#This Row],[KG cukru]]</f>
        <v>213.17999999999998</v>
      </c>
      <c r="G1854">
        <f>IF(B1853=cukier[[#This Row],[NIP]],0,1)</f>
        <v>0</v>
      </c>
      <c r="H1854">
        <f>IF(cukier[[#This Row],[Czy ten sam]]=0,H1853+cukier[[#This Row],[KG cukru]],cukier[[#This Row],[KG cukru]])</f>
        <v>5075</v>
      </c>
      <c r="I18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10.200000000000001</v>
      </c>
    </row>
    <row r="1855" spans="1:9" x14ac:dyDescent="0.25">
      <c r="A1855" s="1">
        <v>39317</v>
      </c>
      <c r="B1855" s="2" t="s">
        <v>22</v>
      </c>
      <c r="C1855">
        <v>373</v>
      </c>
      <c r="D1855">
        <f>YEAR(cukier[[#This Row],[Data]])</f>
        <v>2007</v>
      </c>
      <c r="E18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55" s="5">
        <f>cukier[[#This Row],[Cena z kg]]*cukier[[#This Row],[KG cukru]]</f>
        <v>779.56999999999994</v>
      </c>
      <c r="G1855">
        <f>IF(B1854=cukier[[#This Row],[NIP]],0,1)</f>
        <v>0</v>
      </c>
      <c r="H1855">
        <f>IF(cukier[[#This Row],[Czy ten sam]]=0,H1854+cukier[[#This Row],[KG cukru]],cukier[[#This Row],[KG cukru]])</f>
        <v>5448</v>
      </c>
      <c r="I18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37.300000000000004</v>
      </c>
    </row>
    <row r="1856" spans="1:9" x14ac:dyDescent="0.25">
      <c r="A1856" s="1">
        <v>39324</v>
      </c>
      <c r="B1856" s="2" t="s">
        <v>22</v>
      </c>
      <c r="C1856">
        <v>329</v>
      </c>
      <c r="D1856">
        <f>YEAR(cukier[[#This Row],[Data]])</f>
        <v>2007</v>
      </c>
      <c r="E18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56" s="5">
        <f>cukier[[#This Row],[Cena z kg]]*cukier[[#This Row],[KG cukru]]</f>
        <v>687.6099999999999</v>
      </c>
      <c r="G1856">
        <f>IF(B1855=cukier[[#This Row],[NIP]],0,1)</f>
        <v>0</v>
      </c>
      <c r="H1856">
        <f>IF(cukier[[#This Row],[Czy ten sam]]=0,H1855+cukier[[#This Row],[KG cukru]],cukier[[#This Row],[KG cukru]])</f>
        <v>5777</v>
      </c>
      <c r="I18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32.9</v>
      </c>
    </row>
    <row r="1857" spans="1:9" x14ac:dyDescent="0.25">
      <c r="A1857" s="1">
        <v>39326</v>
      </c>
      <c r="B1857" s="2" t="s">
        <v>22</v>
      </c>
      <c r="C1857">
        <v>217</v>
      </c>
      <c r="D1857">
        <f>YEAR(cukier[[#This Row],[Data]])</f>
        <v>2007</v>
      </c>
      <c r="E18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57" s="5">
        <f>cukier[[#This Row],[Cena z kg]]*cukier[[#This Row],[KG cukru]]</f>
        <v>453.53</v>
      </c>
      <c r="G1857">
        <f>IF(B1856=cukier[[#This Row],[NIP]],0,1)</f>
        <v>0</v>
      </c>
      <c r="H1857">
        <f>IF(cukier[[#This Row],[Czy ten sam]]=0,H1856+cukier[[#This Row],[KG cukru]],cukier[[#This Row],[KG cukru]])</f>
        <v>5994</v>
      </c>
      <c r="I18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21.700000000000003</v>
      </c>
    </row>
    <row r="1858" spans="1:9" x14ac:dyDescent="0.25">
      <c r="A1858" s="1">
        <v>39336</v>
      </c>
      <c r="B1858" s="2" t="s">
        <v>22</v>
      </c>
      <c r="C1858">
        <v>343</v>
      </c>
      <c r="D1858">
        <f>YEAR(cukier[[#This Row],[Data]])</f>
        <v>2007</v>
      </c>
      <c r="E18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858" s="5">
        <f>cukier[[#This Row],[Cena z kg]]*cukier[[#This Row],[KG cukru]]</f>
        <v>716.87</v>
      </c>
      <c r="G1858">
        <f>IF(B1857=cukier[[#This Row],[NIP]],0,1)</f>
        <v>0</v>
      </c>
      <c r="H1858">
        <f>IF(cukier[[#This Row],[Czy ten sam]]=0,H1857+cukier[[#This Row],[KG cukru]],cukier[[#This Row],[KG cukru]])</f>
        <v>6337</v>
      </c>
      <c r="I18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34.300000000000004</v>
      </c>
    </row>
    <row r="1859" spans="1:9" x14ac:dyDescent="0.25">
      <c r="A1859" s="1">
        <v>39518</v>
      </c>
      <c r="B1859" s="2" t="s">
        <v>22</v>
      </c>
      <c r="C1859">
        <v>383</v>
      </c>
      <c r="D1859">
        <f>YEAR(cukier[[#This Row],[Data]])</f>
        <v>2008</v>
      </c>
      <c r="E18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59" s="5">
        <f>cukier[[#This Row],[Cena z kg]]*cukier[[#This Row],[KG cukru]]</f>
        <v>823.44999999999993</v>
      </c>
      <c r="G1859">
        <f>IF(B1858=cukier[[#This Row],[NIP]],0,1)</f>
        <v>0</v>
      </c>
      <c r="H1859">
        <f>IF(cukier[[#This Row],[Czy ten sam]]=0,H1858+cukier[[#This Row],[KG cukru]],cukier[[#This Row],[KG cukru]])</f>
        <v>6720</v>
      </c>
      <c r="I18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38.300000000000004</v>
      </c>
    </row>
    <row r="1860" spans="1:9" x14ac:dyDescent="0.25">
      <c r="A1860" s="1">
        <v>39527</v>
      </c>
      <c r="B1860" s="2" t="s">
        <v>22</v>
      </c>
      <c r="C1860">
        <v>248</v>
      </c>
      <c r="D1860">
        <f>YEAR(cukier[[#This Row],[Data]])</f>
        <v>2008</v>
      </c>
      <c r="E18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0" s="5">
        <f>cukier[[#This Row],[Cena z kg]]*cukier[[#This Row],[KG cukru]]</f>
        <v>533.19999999999993</v>
      </c>
      <c r="G1860">
        <f>IF(B1859=cukier[[#This Row],[NIP]],0,1)</f>
        <v>0</v>
      </c>
      <c r="H1860">
        <f>IF(cukier[[#This Row],[Czy ten sam]]=0,H1859+cukier[[#This Row],[KG cukru]],cukier[[#This Row],[KG cukru]])</f>
        <v>6968</v>
      </c>
      <c r="I18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24.8</v>
      </c>
    </row>
    <row r="1861" spans="1:9" x14ac:dyDescent="0.25">
      <c r="A1861" s="1">
        <v>39528</v>
      </c>
      <c r="B1861" s="2" t="s">
        <v>22</v>
      </c>
      <c r="C1861">
        <v>406</v>
      </c>
      <c r="D1861">
        <f>YEAR(cukier[[#This Row],[Data]])</f>
        <v>2008</v>
      </c>
      <c r="E18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1" s="5">
        <f>cukier[[#This Row],[Cena z kg]]*cukier[[#This Row],[KG cukru]]</f>
        <v>872.9</v>
      </c>
      <c r="G1861">
        <f>IF(B1860=cukier[[#This Row],[NIP]],0,1)</f>
        <v>0</v>
      </c>
      <c r="H1861">
        <f>IF(cukier[[#This Row],[Czy ten sam]]=0,H1860+cukier[[#This Row],[KG cukru]],cukier[[#This Row],[KG cukru]])</f>
        <v>7374</v>
      </c>
      <c r="I18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40.6</v>
      </c>
    </row>
    <row r="1862" spans="1:9" x14ac:dyDescent="0.25">
      <c r="A1862" s="1">
        <v>39619</v>
      </c>
      <c r="B1862" s="2" t="s">
        <v>22</v>
      </c>
      <c r="C1862">
        <v>411</v>
      </c>
      <c r="D1862">
        <f>YEAR(cukier[[#This Row],[Data]])</f>
        <v>2008</v>
      </c>
      <c r="E18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2" s="5">
        <f>cukier[[#This Row],[Cena z kg]]*cukier[[#This Row],[KG cukru]]</f>
        <v>883.65</v>
      </c>
      <c r="G1862">
        <f>IF(B1861=cukier[[#This Row],[NIP]],0,1)</f>
        <v>0</v>
      </c>
      <c r="H1862">
        <f>IF(cukier[[#This Row],[Czy ten sam]]=0,H1861+cukier[[#This Row],[KG cukru]],cukier[[#This Row],[KG cukru]])</f>
        <v>7785</v>
      </c>
      <c r="I18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41.1</v>
      </c>
    </row>
    <row r="1863" spans="1:9" x14ac:dyDescent="0.25">
      <c r="A1863" s="1">
        <v>39644</v>
      </c>
      <c r="B1863" s="2" t="s">
        <v>22</v>
      </c>
      <c r="C1863">
        <v>386</v>
      </c>
      <c r="D1863">
        <f>YEAR(cukier[[#This Row],[Data]])</f>
        <v>2008</v>
      </c>
      <c r="E18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3" s="5">
        <f>cukier[[#This Row],[Cena z kg]]*cukier[[#This Row],[KG cukru]]</f>
        <v>829.9</v>
      </c>
      <c r="G1863">
        <f>IF(B1862=cukier[[#This Row],[NIP]],0,1)</f>
        <v>0</v>
      </c>
      <c r="H1863">
        <f>IF(cukier[[#This Row],[Czy ten sam]]=0,H1862+cukier[[#This Row],[KG cukru]],cukier[[#This Row],[KG cukru]])</f>
        <v>8171</v>
      </c>
      <c r="I18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38.6</v>
      </c>
    </row>
    <row r="1864" spans="1:9" x14ac:dyDescent="0.25">
      <c r="A1864" s="1">
        <v>39645</v>
      </c>
      <c r="B1864" s="2" t="s">
        <v>22</v>
      </c>
      <c r="C1864">
        <v>104</v>
      </c>
      <c r="D1864">
        <f>YEAR(cukier[[#This Row],[Data]])</f>
        <v>2008</v>
      </c>
      <c r="E18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4" s="5">
        <f>cukier[[#This Row],[Cena z kg]]*cukier[[#This Row],[KG cukru]]</f>
        <v>223.6</v>
      </c>
      <c r="G1864">
        <f>IF(B1863=cukier[[#This Row],[NIP]],0,1)</f>
        <v>0</v>
      </c>
      <c r="H1864">
        <f>IF(cukier[[#This Row],[Czy ten sam]]=0,H1863+cukier[[#This Row],[KG cukru]],cukier[[#This Row],[KG cukru]])</f>
        <v>8275</v>
      </c>
      <c r="I18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10.4</v>
      </c>
    </row>
    <row r="1865" spans="1:9" x14ac:dyDescent="0.25">
      <c r="A1865" s="1">
        <v>39656</v>
      </c>
      <c r="B1865" s="2" t="s">
        <v>22</v>
      </c>
      <c r="C1865">
        <v>319</v>
      </c>
      <c r="D1865">
        <f>YEAR(cukier[[#This Row],[Data]])</f>
        <v>2008</v>
      </c>
      <c r="E18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5" s="5">
        <f>cukier[[#This Row],[Cena z kg]]*cukier[[#This Row],[KG cukru]]</f>
        <v>685.85</v>
      </c>
      <c r="G1865">
        <f>IF(B1864=cukier[[#This Row],[NIP]],0,1)</f>
        <v>0</v>
      </c>
      <c r="H1865">
        <f>IF(cukier[[#This Row],[Czy ten sam]]=0,H1864+cukier[[#This Row],[KG cukru]],cukier[[#This Row],[KG cukru]])</f>
        <v>8594</v>
      </c>
      <c r="I18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31.900000000000002</v>
      </c>
    </row>
    <row r="1866" spans="1:9" x14ac:dyDescent="0.25">
      <c r="A1866" s="1">
        <v>39681</v>
      </c>
      <c r="B1866" s="2" t="s">
        <v>22</v>
      </c>
      <c r="C1866">
        <v>113</v>
      </c>
      <c r="D1866">
        <f>YEAR(cukier[[#This Row],[Data]])</f>
        <v>2008</v>
      </c>
      <c r="E18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6" s="5">
        <f>cukier[[#This Row],[Cena z kg]]*cukier[[#This Row],[KG cukru]]</f>
        <v>242.95</v>
      </c>
      <c r="G1866">
        <f>IF(B1865=cukier[[#This Row],[NIP]],0,1)</f>
        <v>0</v>
      </c>
      <c r="H1866">
        <f>IF(cukier[[#This Row],[Czy ten sam]]=0,H1865+cukier[[#This Row],[KG cukru]],cukier[[#This Row],[KG cukru]])</f>
        <v>8707</v>
      </c>
      <c r="I18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11.3</v>
      </c>
    </row>
    <row r="1867" spans="1:9" x14ac:dyDescent="0.25">
      <c r="A1867" s="1">
        <v>39722</v>
      </c>
      <c r="B1867" s="2" t="s">
        <v>22</v>
      </c>
      <c r="C1867">
        <v>113</v>
      </c>
      <c r="D1867">
        <f>YEAR(cukier[[#This Row],[Data]])</f>
        <v>2008</v>
      </c>
      <c r="E18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7" s="5">
        <f>cukier[[#This Row],[Cena z kg]]*cukier[[#This Row],[KG cukru]]</f>
        <v>242.95</v>
      </c>
      <c r="G1867">
        <f>IF(B1866=cukier[[#This Row],[NIP]],0,1)</f>
        <v>0</v>
      </c>
      <c r="H1867">
        <f>IF(cukier[[#This Row],[Czy ten sam]]=0,H1866+cukier[[#This Row],[KG cukru]],cukier[[#This Row],[KG cukru]])</f>
        <v>8820</v>
      </c>
      <c r="I18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11.3</v>
      </c>
    </row>
    <row r="1868" spans="1:9" x14ac:dyDescent="0.25">
      <c r="A1868" s="1">
        <v>39738</v>
      </c>
      <c r="B1868" s="2" t="s">
        <v>22</v>
      </c>
      <c r="C1868">
        <v>390</v>
      </c>
      <c r="D1868">
        <f>YEAR(cukier[[#This Row],[Data]])</f>
        <v>2008</v>
      </c>
      <c r="E18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8" s="5">
        <f>cukier[[#This Row],[Cena z kg]]*cukier[[#This Row],[KG cukru]]</f>
        <v>838.5</v>
      </c>
      <c r="G1868">
        <f>IF(B1867=cukier[[#This Row],[NIP]],0,1)</f>
        <v>0</v>
      </c>
      <c r="H1868">
        <f>IF(cukier[[#This Row],[Czy ten sam]]=0,H1867+cukier[[#This Row],[KG cukru]],cukier[[#This Row],[KG cukru]])</f>
        <v>9210</v>
      </c>
      <c r="I18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39</v>
      </c>
    </row>
    <row r="1869" spans="1:9" x14ac:dyDescent="0.25">
      <c r="A1869" s="1">
        <v>39759</v>
      </c>
      <c r="B1869" s="2" t="s">
        <v>22</v>
      </c>
      <c r="C1869">
        <v>358</v>
      </c>
      <c r="D1869">
        <f>YEAR(cukier[[#This Row],[Data]])</f>
        <v>2008</v>
      </c>
      <c r="E18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69" s="5">
        <f>cukier[[#This Row],[Cena z kg]]*cukier[[#This Row],[KG cukru]]</f>
        <v>769.69999999999993</v>
      </c>
      <c r="G1869">
        <f>IF(B1868=cukier[[#This Row],[NIP]],0,1)</f>
        <v>0</v>
      </c>
      <c r="H1869">
        <f>IF(cukier[[#This Row],[Czy ten sam]]=0,H1868+cukier[[#This Row],[KG cukru]],cukier[[#This Row],[KG cukru]])</f>
        <v>9568</v>
      </c>
      <c r="I18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35.800000000000004</v>
      </c>
    </row>
    <row r="1870" spans="1:9" x14ac:dyDescent="0.25">
      <c r="A1870" s="1">
        <v>39763</v>
      </c>
      <c r="B1870" s="2" t="s">
        <v>22</v>
      </c>
      <c r="C1870">
        <v>189</v>
      </c>
      <c r="D1870">
        <f>YEAR(cukier[[#This Row],[Data]])</f>
        <v>2008</v>
      </c>
      <c r="E18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70" s="5">
        <f>cukier[[#This Row],[Cena z kg]]*cukier[[#This Row],[KG cukru]]</f>
        <v>406.34999999999997</v>
      </c>
      <c r="G1870">
        <f>IF(B1869=cukier[[#This Row],[NIP]],0,1)</f>
        <v>0</v>
      </c>
      <c r="H1870">
        <f>IF(cukier[[#This Row],[Czy ten sam]]=0,H1869+cukier[[#This Row],[KG cukru]],cukier[[#This Row],[KG cukru]])</f>
        <v>9757</v>
      </c>
      <c r="I18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18.900000000000002</v>
      </c>
    </row>
    <row r="1871" spans="1:9" x14ac:dyDescent="0.25">
      <c r="A1871" s="1">
        <v>39775</v>
      </c>
      <c r="B1871" s="2" t="s">
        <v>22</v>
      </c>
      <c r="C1871">
        <v>235</v>
      </c>
      <c r="D1871">
        <f>YEAR(cukier[[#This Row],[Data]])</f>
        <v>2008</v>
      </c>
      <c r="E18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871" s="5">
        <f>cukier[[#This Row],[Cena z kg]]*cukier[[#This Row],[KG cukru]]</f>
        <v>505.25</v>
      </c>
      <c r="G1871">
        <f>IF(B1870=cukier[[#This Row],[NIP]],0,1)</f>
        <v>0</v>
      </c>
      <c r="H1871">
        <f>IF(cukier[[#This Row],[Czy ten sam]]=0,H1870+cukier[[#This Row],[KG cukru]],cukier[[#This Row],[KG cukru]])</f>
        <v>9992</v>
      </c>
      <c r="I18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23.5</v>
      </c>
    </row>
    <row r="1872" spans="1:9" x14ac:dyDescent="0.25">
      <c r="A1872" s="1">
        <v>39854</v>
      </c>
      <c r="B1872" s="2" t="s">
        <v>22</v>
      </c>
      <c r="C1872">
        <v>186</v>
      </c>
      <c r="D1872">
        <f>YEAR(cukier[[#This Row],[Data]])</f>
        <v>2009</v>
      </c>
      <c r="E18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872" s="5">
        <f>cukier[[#This Row],[Cena z kg]]*cukier[[#This Row],[KG cukru]]</f>
        <v>396.18</v>
      </c>
      <c r="G1872">
        <f>IF(B1871=cukier[[#This Row],[NIP]],0,1)</f>
        <v>0</v>
      </c>
      <c r="H1872">
        <f>IF(cukier[[#This Row],[Czy ten sam]]=0,H1871+cukier[[#This Row],[KG cukru]],cukier[[#This Row],[KG cukru]])</f>
        <v>10178</v>
      </c>
      <c r="I18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37.200000000000003</v>
      </c>
    </row>
    <row r="1873" spans="1:9" x14ac:dyDescent="0.25">
      <c r="A1873" s="1">
        <v>39863</v>
      </c>
      <c r="B1873" s="2" t="s">
        <v>22</v>
      </c>
      <c r="C1873">
        <v>361</v>
      </c>
      <c r="D1873">
        <f>YEAR(cukier[[#This Row],[Data]])</f>
        <v>2009</v>
      </c>
      <c r="E18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873" s="5">
        <f>cukier[[#This Row],[Cena z kg]]*cukier[[#This Row],[KG cukru]]</f>
        <v>768.93</v>
      </c>
      <c r="G1873">
        <f>IF(B1872=cukier[[#This Row],[NIP]],0,1)</f>
        <v>0</v>
      </c>
      <c r="H1873">
        <f>IF(cukier[[#This Row],[Czy ten sam]]=0,H1872+cukier[[#This Row],[KG cukru]],cukier[[#This Row],[KG cukru]])</f>
        <v>10539</v>
      </c>
      <c r="I18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72.2</v>
      </c>
    </row>
    <row r="1874" spans="1:9" x14ac:dyDescent="0.25">
      <c r="A1874" s="1">
        <v>39891</v>
      </c>
      <c r="B1874" s="2" t="s">
        <v>22</v>
      </c>
      <c r="C1874">
        <v>145</v>
      </c>
      <c r="D1874">
        <f>YEAR(cukier[[#This Row],[Data]])</f>
        <v>2009</v>
      </c>
      <c r="E18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874" s="5">
        <f>cukier[[#This Row],[Cena z kg]]*cukier[[#This Row],[KG cukru]]</f>
        <v>308.84999999999997</v>
      </c>
      <c r="G1874">
        <f>IF(B1873=cukier[[#This Row],[NIP]],0,1)</f>
        <v>0</v>
      </c>
      <c r="H1874">
        <f>IF(cukier[[#This Row],[Czy ten sam]]=0,H1873+cukier[[#This Row],[KG cukru]],cukier[[#This Row],[KG cukru]])</f>
        <v>10684</v>
      </c>
      <c r="I18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29</v>
      </c>
    </row>
    <row r="1875" spans="1:9" x14ac:dyDescent="0.25">
      <c r="A1875" s="1">
        <v>40015</v>
      </c>
      <c r="B1875" s="2" t="s">
        <v>22</v>
      </c>
      <c r="C1875">
        <v>246</v>
      </c>
      <c r="D1875">
        <f>YEAR(cukier[[#This Row],[Data]])</f>
        <v>2009</v>
      </c>
      <c r="E18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875" s="5">
        <f>cukier[[#This Row],[Cena z kg]]*cukier[[#This Row],[KG cukru]]</f>
        <v>523.98</v>
      </c>
      <c r="G1875">
        <f>IF(B1874=cukier[[#This Row],[NIP]],0,1)</f>
        <v>0</v>
      </c>
      <c r="H1875">
        <f>IF(cukier[[#This Row],[Czy ten sam]]=0,H1874+cukier[[#This Row],[KG cukru]],cukier[[#This Row],[KG cukru]])</f>
        <v>10930</v>
      </c>
      <c r="I18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49.2</v>
      </c>
    </row>
    <row r="1876" spans="1:9" x14ac:dyDescent="0.25">
      <c r="A1876" s="1">
        <v>40044</v>
      </c>
      <c r="B1876" s="2" t="s">
        <v>22</v>
      </c>
      <c r="C1876">
        <v>164</v>
      </c>
      <c r="D1876">
        <f>YEAR(cukier[[#This Row],[Data]])</f>
        <v>2009</v>
      </c>
      <c r="E18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876" s="5">
        <f>cukier[[#This Row],[Cena z kg]]*cukier[[#This Row],[KG cukru]]</f>
        <v>349.32</v>
      </c>
      <c r="G1876">
        <f>IF(B1875=cukier[[#This Row],[NIP]],0,1)</f>
        <v>0</v>
      </c>
      <c r="H1876">
        <f>IF(cukier[[#This Row],[Czy ten sam]]=0,H1875+cukier[[#This Row],[KG cukru]],cukier[[#This Row],[KG cukru]])</f>
        <v>11094</v>
      </c>
      <c r="I18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32.800000000000004</v>
      </c>
    </row>
    <row r="1877" spans="1:9" x14ac:dyDescent="0.25">
      <c r="A1877" s="1">
        <v>40180</v>
      </c>
      <c r="B1877" s="2" t="s">
        <v>22</v>
      </c>
      <c r="C1877">
        <v>413</v>
      </c>
      <c r="D1877">
        <f>YEAR(cukier[[#This Row],[Data]])</f>
        <v>2010</v>
      </c>
      <c r="E18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77" s="5">
        <f>cukier[[#This Row],[Cena z kg]]*cukier[[#This Row],[KG cukru]]</f>
        <v>867.30000000000007</v>
      </c>
      <c r="G1877">
        <f>IF(B1876=cukier[[#This Row],[NIP]],0,1)</f>
        <v>0</v>
      </c>
      <c r="H1877">
        <f>IF(cukier[[#This Row],[Czy ten sam]]=0,H1876+cukier[[#This Row],[KG cukru]],cukier[[#This Row],[KG cukru]])</f>
        <v>11507</v>
      </c>
      <c r="I18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82.600000000000009</v>
      </c>
    </row>
    <row r="1878" spans="1:9" x14ac:dyDescent="0.25">
      <c r="A1878" s="1">
        <v>40185</v>
      </c>
      <c r="B1878" s="2" t="s">
        <v>22</v>
      </c>
      <c r="C1878">
        <v>211</v>
      </c>
      <c r="D1878">
        <f>YEAR(cukier[[#This Row],[Data]])</f>
        <v>2010</v>
      </c>
      <c r="E18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78" s="5">
        <f>cukier[[#This Row],[Cena z kg]]*cukier[[#This Row],[KG cukru]]</f>
        <v>443.1</v>
      </c>
      <c r="G1878">
        <f>IF(B1877=cukier[[#This Row],[NIP]],0,1)</f>
        <v>0</v>
      </c>
      <c r="H1878">
        <f>IF(cukier[[#This Row],[Czy ten sam]]=0,H1877+cukier[[#This Row],[KG cukru]],cukier[[#This Row],[KG cukru]])</f>
        <v>11718</v>
      </c>
      <c r="I18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42.2</v>
      </c>
    </row>
    <row r="1879" spans="1:9" x14ac:dyDescent="0.25">
      <c r="A1879" s="1">
        <v>40224</v>
      </c>
      <c r="B1879" s="2" t="s">
        <v>22</v>
      </c>
      <c r="C1879">
        <v>265</v>
      </c>
      <c r="D1879">
        <f>YEAR(cukier[[#This Row],[Data]])</f>
        <v>2010</v>
      </c>
      <c r="E18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79" s="5">
        <f>cukier[[#This Row],[Cena z kg]]*cukier[[#This Row],[KG cukru]]</f>
        <v>556.5</v>
      </c>
      <c r="G1879">
        <f>IF(B1878=cukier[[#This Row],[NIP]],0,1)</f>
        <v>0</v>
      </c>
      <c r="H1879">
        <f>IF(cukier[[#This Row],[Czy ten sam]]=0,H1878+cukier[[#This Row],[KG cukru]],cukier[[#This Row],[KG cukru]])</f>
        <v>11983</v>
      </c>
      <c r="I18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53</v>
      </c>
    </row>
    <row r="1880" spans="1:9" x14ac:dyDescent="0.25">
      <c r="A1880" s="1">
        <v>40227</v>
      </c>
      <c r="B1880" s="2" t="s">
        <v>22</v>
      </c>
      <c r="C1880">
        <v>279</v>
      </c>
      <c r="D1880">
        <f>YEAR(cukier[[#This Row],[Data]])</f>
        <v>2010</v>
      </c>
      <c r="E18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0" s="5">
        <f>cukier[[#This Row],[Cena z kg]]*cukier[[#This Row],[KG cukru]]</f>
        <v>585.9</v>
      </c>
      <c r="G1880">
        <f>IF(B1879=cukier[[#This Row],[NIP]],0,1)</f>
        <v>0</v>
      </c>
      <c r="H1880">
        <f>IF(cukier[[#This Row],[Czy ten sam]]=0,H1879+cukier[[#This Row],[KG cukru]],cukier[[#This Row],[KG cukru]])</f>
        <v>12262</v>
      </c>
      <c r="I18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55.800000000000004</v>
      </c>
    </row>
    <row r="1881" spans="1:9" x14ac:dyDescent="0.25">
      <c r="A1881" s="1">
        <v>40234</v>
      </c>
      <c r="B1881" s="2" t="s">
        <v>22</v>
      </c>
      <c r="C1881">
        <v>487</v>
      </c>
      <c r="D1881">
        <f>YEAR(cukier[[#This Row],[Data]])</f>
        <v>2010</v>
      </c>
      <c r="E18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1" s="5">
        <f>cukier[[#This Row],[Cena z kg]]*cukier[[#This Row],[KG cukru]]</f>
        <v>1022.7</v>
      </c>
      <c r="G1881">
        <f>IF(B1880=cukier[[#This Row],[NIP]],0,1)</f>
        <v>0</v>
      </c>
      <c r="H1881">
        <f>IF(cukier[[#This Row],[Czy ten sam]]=0,H1880+cukier[[#This Row],[KG cukru]],cukier[[#This Row],[KG cukru]])</f>
        <v>12749</v>
      </c>
      <c r="I18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97.4</v>
      </c>
    </row>
    <row r="1882" spans="1:9" x14ac:dyDescent="0.25">
      <c r="A1882" s="1">
        <v>40236</v>
      </c>
      <c r="B1882" s="2" t="s">
        <v>22</v>
      </c>
      <c r="C1882">
        <v>312</v>
      </c>
      <c r="D1882">
        <f>YEAR(cukier[[#This Row],[Data]])</f>
        <v>2010</v>
      </c>
      <c r="E18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2" s="5">
        <f>cukier[[#This Row],[Cena z kg]]*cukier[[#This Row],[KG cukru]]</f>
        <v>655.20000000000005</v>
      </c>
      <c r="G1882">
        <f>IF(B1881=cukier[[#This Row],[NIP]],0,1)</f>
        <v>0</v>
      </c>
      <c r="H1882">
        <f>IF(cukier[[#This Row],[Czy ten sam]]=0,H1881+cukier[[#This Row],[KG cukru]],cukier[[#This Row],[KG cukru]])</f>
        <v>13061</v>
      </c>
      <c r="I18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62.400000000000006</v>
      </c>
    </row>
    <row r="1883" spans="1:9" x14ac:dyDescent="0.25">
      <c r="A1883" s="1">
        <v>40268</v>
      </c>
      <c r="B1883" s="2" t="s">
        <v>22</v>
      </c>
      <c r="C1883">
        <v>230</v>
      </c>
      <c r="D1883">
        <f>YEAR(cukier[[#This Row],[Data]])</f>
        <v>2010</v>
      </c>
      <c r="E18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3" s="5">
        <f>cukier[[#This Row],[Cena z kg]]*cukier[[#This Row],[KG cukru]]</f>
        <v>483</v>
      </c>
      <c r="G1883">
        <f>IF(B1882=cukier[[#This Row],[NIP]],0,1)</f>
        <v>0</v>
      </c>
      <c r="H1883">
        <f>IF(cukier[[#This Row],[Czy ten sam]]=0,H1882+cukier[[#This Row],[KG cukru]],cukier[[#This Row],[KG cukru]])</f>
        <v>13291</v>
      </c>
      <c r="I18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46</v>
      </c>
    </row>
    <row r="1884" spans="1:9" x14ac:dyDescent="0.25">
      <c r="A1884" s="1">
        <v>40279</v>
      </c>
      <c r="B1884" s="2" t="s">
        <v>22</v>
      </c>
      <c r="C1884">
        <v>143</v>
      </c>
      <c r="D1884">
        <f>YEAR(cukier[[#This Row],[Data]])</f>
        <v>2010</v>
      </c>
      <c r="E18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4" s="5">
        <f>cukier[[#This Row],[Cena z kg]]*cukier[[#This Row],[KG cukru]]</f>
        <v>300.3</v>
      </c>
      <c r="G1884">
        <f>IF(B1883=cukier[[#This Row],[NIP]],0,1)</f>
        <v>0</v>
      </c>
      <c r="H1884">
        <f>IF(cukier[[#This Row],[Czy ten sam]]=0,H1883+cukier[[#This Row],[KG cukru]],cukier[[#This Row],[KG cukru]])</f>
        <v>13434</v>
      </c>
      <c r="I18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28.6</v>
      </c>
    </row>
    <row r="1885" spans="1:9" x14ac:dyDescent="0.25">
      <c r="A1885" s="1">
        <v>40320</v>
      </c>
      <c r="B1885" s="2" t="s">
        <v>22</v>
      </c>
      <c r="C1885">
        <v>383</v>
      </c>
      <c r="D1885">
        <f>YEAR(cukier[[#This Row],[Data]])</f>
        <v>2010</v>
      </c>
      <c r="E18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5" s="5">
        <f>cukier[[#This Row],[Cena z kg]]*cukier[[#This Row],[KG cukru]]</f>
        <v>804.30000000000007</v>
      </c>
      <c r="G1885">
        <f>IF(B1884=cukier[[#This Row],[NIP]],0,1)</f>
        <v>0</v>
      </c>
      <c r="H1885">
        <f>IF(cukier[[#This Row],[Czy ten sam]]=0,H1884+cukier[[#This Row],[KG cukru]],cukier[[#This Row],[KG cukru]])</f>
        <v>13817</v>
      </c>
      <c r="I18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76.600000000000009</v>
      </c>
    </row>
    <row r="1886" spans="1:9" x14ac:dyDescent="0.25">
      <c r="A1886" s="1">
        <v>40382</v>
      </c>
      <c r="B1886" s="2" t="s">
        <v>22</v>
      </c>
      <c r="C1886">
        <v>404</v>
      </c>
      <c r="D1886">
        <f>YEAR(cukier[[#This Row],[Data]])</f>
        <v>2010</v>
      </c>
      <c r="E18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6" s="5">
        <f>cukier[[#This Row],[Cena z kg]]*cukier[[#This Row],[KG cukru]]</f>
        <v>848.40000000000009</v>
      </c>
      <c r="G1886">
        <f>IF(B1885=cukier[[#This Row],[NIP]],0,1)</f>
        <v>0</v>
      </c>
      <c r="H1886">
        <f>IF(cukier[[#This Row],[Czy ten sam]]=0,H1885+cukier[[#This Row],[KG cukru]],cukier[[#This Row],[KG cukru]])</f>
        <v>14221</v>
      </c>
      <c r="I18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80.800000000000011</v>
      </c>
    </row>
    <row r="1887" spans="1:9" x14ac:dyDescent="0.25">
      <c r="A1887" s="1">
        <v>40443</v>
      </c>
      <c r="B1887" s="2" t="s">
        <v>22</v>
      </c>
      <c r="C1887">
        <v>279</v>
      </c>
      <c r="D1887">
        <f>YEAR(cukier[[#This Row],[Data]])</f>
        <v>2010</v>
      </c>
      <c r="E18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7" s="5">
        <f>cukier[[#This Row],[Cena z kg]]*cukier[[#This Row],[KG cukru]]</f>
        <v>585.9</v>
      </c>
      <c r="G1887">
        <f>IF(B1886=cukier[[#This Row],[NIP]],0,1)</f>
        <v>0</v>
      </c>
      <c r="H1887">
        <f>IF(cukier[[#This Row],[Czy ten sam]]=0,H1886+cukier[[#This Row],[KG cukru]],cukier[[#This Row],[KG cukru]])</f>
        <v>14500</v>
      </c>
      <c r="I18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55.800000000000004</v>
      </c>
    </row>
    <row r="1888" spans="1:9" x14ac:dyDescent="0.25">
      <c r="A1888" s="1">
        <v>40447</v>
      </c>
      <c r="B1888" s="2" t="s">
        <v>22</v>
      </c>
      <c r="C1888">
        <v>154</v>
      </c>
      <c r="D1888">
        <f>YEAR(cukier[[#This Row],[Data]])</f>
        <v>2010</v>
      </c>
      <c r="E18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8" s="5">
        <f>cukier[[#This Row],[Cena z kg]]*cukier[[#This Row],[KG cukru]]</f>
        <v>323.40000000000003</v>
      </c>
      <c r="G1888">
        <f>IF(B1887=cukier[[#This Row],[NIP]],0,1)</f>
        <v>0</v>
      </c>
      <c r="H1888">
        <f>IF(cukier[[#This Row],[Czy ten sam]]=0,H1887+cukier[[#This Row],[KG cukru]],cukier[[#This Row],[KG cukru]])</f>
        <v>14654</v>
      </c>
      <c r="I18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30.8</v>
      </c>
    </row>
    <row r="1889" spans="1:9" x14ac:dyDescent="0.25">
      <c r="A1889" s="1">
        <v>40477</v>
      </c>
      <c r="B1889" s="2" t="s">
        <v>22</v>
      </c>
      <c r="C1889">
        <v>339</v>
      </c>
      <c r="D1889">
        <f>YEAR(cukier[[#This Row],[Data]])</f>
        <v>2010</v>
      </c>
      <c r="E18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89" s="5">
        <f>cukier[[#This Row],[Cena z kg]]*cukier[[#This Row],[KG cukru]]</f>
        <v>711.9</v>
      </c>
      <c r="G1889">
        <f>IF(B1888=cukier[[#This Row],[NIP]],0,1)</f>
        <v>0</v>
      </c>
      <c r="H1889">
        <f>IF(cukier[[#This Row],[Czy ten sam]]=0,H1888+cukier[[#This Row],[KG cukru]],cukier[[#This Row],[KG cukru]])</f>
        <v>14993</v>
      </c>
      <c r="I18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67.8</v>
      </c>
    </row>
    <row r="1890" spans="1:9" x14ac:dyDescent="0.25">
      <c r="A1890" s="1">
        <v>40538</v>
      </c>
      <c r="B1890" s="2" t="s">
        <v>22</v>
      </c>
      <c r="C1890">
        <v>408</v>
      </c>
      <c r="D1890">
        <f>YEAR(cukier[[#This Row],[Data]])</f>
        <v>2010</v>
      </c>
      <c r="E18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890" s="5">
        <f>cukier[[#This Row],[Cena z kg]]*cukier[[#This Row],[KG cukru]]</f>
        <v>856.80000000000007</v>
      </c>
      <c r="G1890">
        <f>IF(B1889=cukier[[#This Row],[NIP]],0,1)</f>
        <v>0</v>
      </c>
      <c r="H1890">
        <f>IF(cukier[[#This Row],[Czy ten sam]]=0,H1889+cukier[[#This Row],[KG cukru]],cukier[[#This Row],[KG cukru]])</f>
        <v>15401</v>
      </c>
      <c r="I18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81.600000000000009</v>
      </c>
    </row>
    <row r="1891" spans="1:9" x14ac:dyDescent="0.25">
      <c r="A1891" s="1">
        <v>40585</v>
      </c>
      <c r="B1891" s="2" t="s">
        <v>22</v>
      </c>
      <c r="C1891">
        <v>483</v>
      </c>
      <c r="D1891">
        <f>YEAR(cukier[[#This Row],[Data]])</f>
        <v>2011</v>
      </c>
      <c r="E18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91" s="5">
        <f>cukier[[#This Row],[Cena z kg]]*cukier[[#This Row],[KG cukru]]</f>
        <v>1062.6000000000001</v>
      </c>
      <c r="G1891">
        <f>IF(B1890=cukier[[#This Row],[NIP]],0,1)</f>
        <v>0</v>
      </c>
      <c r="H1891">
        <f>IF(cukier[[#This Row],[Czy ten sam]]=0,H1890+cukier[[#This Row],[KG cukru]],cukier[[#This Row],[KG cukru]])</f>
        <v>15884</v>
      </c>
      <c r="I18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96.600000000000009</v>
      </c>
    </row>
    <row r="1892" spans="1:9" x14ac:dyDescent="0.25">
      <c r="A1892" s="1">
        <v>40638</v>
      </c>
      <c r="B1892" s="2" t="s">
        <v>22</v>
      </c>
      <c r="C1892">
        <v>355</v>
      </c>
      <c r="D1892">
        <f>YEAR(cukier[[#This Row],[Data]])</f>
        <v>2011</v>
      </c>
      <c r="E18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92" s="5">
        <f>cukier[[#This Row],[Cena z kg]]*cukier[[#This Row],[KG cukru]]</f>
        <v>781.00000000000011</v>
      </c>
      <c r="G1892">
        <f>IF(B1891=cukier[[#This Row],[NIP]],0,1)</f>
        <v>0</v>
      </c>
      <c r="H1892">
        <f>IF(cukier[[#This Row],[Czy ten sam]]=0,H1891+cukier[[#This Row],[KG cukru]],cukier[[#This Row],[KG cukru]])</f>
        <v>16239</v>
      </c>
      <c r="I18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71</v>
      </c>
    </row>
    <row r="1893" spans="1:9" x14ac:dyDescent="0.25">
      <c r="A1893" s="1">
        <v>40664</v>
      </c>
      <c r="B1893" s="2" t="s">
        <v>22</v>
      </c>
      <c r="C1893">
        <v>289</v>
      </c>
      <c r="D1893">
        <f>YEAR(cukier[[#This Row],[Data]])</f>
        <v>2011</v>
      </c>
      <c r="E18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93" s="5">
        <f>cukier[[#This Row],[Cena z kg]]*cukier[[#This Row],[KG cukru]]</f>
        <v>635.80000000000007</v>
      </c>
      <c r="G1893">
        <f>IF(B1892=cukier[[#This Row],[NIP]],0,1)</f>
        <v>0</v>
      </c>
      <c r="H1893">
        <f>IF(cukier[[#This Row],[Czy ten sam]]=0,H1892+cukier[[#This Row],[KG cukru]],cukier[[#This Row],[KG cukru]])</f>
        <v>16528</v>
      </c>
      <c r="I18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57.800000000000004</v>
      </c>
    </row>
    <row r="1894" spans="1:9" x14ac:dyDescent="0.25">
      <c r="A1894" s="1">
        <v>40745</v>
      </c>
      <c r="B1894" s="2" t="s">
        <v>22</v>
      </c>
      <c r="C1894">
        <v>150</v>
      </c>
      <c r="D1894">
        <f>YEAR(cukier[[#This Row],[Data]])</f>
        <v>2011</v>
      </c>
      <c r="E18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94" s="5">
        <f>cukier[[#This Row],[Cena z kg]]*cukier[[#This Row],[KG cukru]]</f>
        <v>330</v>
      </c>
      <c r="G1894">
        <f>IF(B1893=cukier[[#This Row],[NIP]],0,1)</f>
        <v>0</v>
      </c>
      <c r="H1894">
        <f>IF(cukier[[#This Row],[Czy ten sam]]=0,H1893+cukier[[#This Row],[KG cukru]],cukier[[#This Row],[KG cukru]])</f>
        <v>16678</v>
      </c>
      <c r="I18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</v>
      </c>
    </row>
    <row r="1895" spans="1:9" x14ac:dyDescent="0.25">
      <c r="A1895" s="1">
        <v>40815</v>
      </c>
      <c r="B1895" s="2" t="s">
        <v>22</v>
      </c>
      <c r="C1895">
        <v>340</v>
      </c>
      <c r="D1895">
        <f>YEAR(cukier[[#This Row],[Data]])</f>
        <v>2011</v>
      </c>
      <c r="E18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95" s="5">
        <f>cukier[[#This Row],[Cena z kg]]*cukier[[#This Row],[KG cukru]]</f>
        <v>748.00000000000011</v>
      </c>
      <c r="G1895">
        <f>IF(B1894=cukier[[#This Row],[NIP]],0,1)</f>
        <v>0</v>
      </c>
      <c r="H1895">
        <f>IF(cukier[[#This Row],[Czy ten sam]]=0,H1894+cukier[[#This Row],[KG cukru]],cukier[[#This Row],[KG cukru]])</f>
        <v>17018</v>
      </c>
      <c r="I18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68</v>
      </c>
    </row>
    <row r="1896" spans="1:9" x14ac:dyDescent="0.25">
      <c r="A1896" s="1">
        <v>40857</v>
      </c>
      <c r="B1896" s="2" t="s">
        <v>22</v>
      </c>
      <c r="C1896">
        <v>438</v>
      </c>
      <c r="D1896">
        <f>YEAR(cukier[[#This Row],[Data]])</f>
        <v>2011</v>
      </c>
      <c r="E18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96" s="5">
        <f>cukier[[#This Row],[Cena z kg]]*cukier[[#This Row],[KG cukru]]</f>
        <v>963.6</v>
      </c>
      <c r="G1896">
        <f>IF(B1895=cukier[[#This Row],[NIP]],0,1)</f>
        <v>0</v>
      </c>
      <c r="H1896">
        <f>IF(cukier[[#This Row],[Czy ten sam]]=0,H1895+cukier[[#This Row],[KG cukru]],cukier[[#This Row],[KG cukru]])</f>
        <v>17456</v>
      </c>
      <c r="I18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87.600000000000009</v>
      </c>
    </row>
    <row r="1897" spans="1:9" x14ac:dyDescent="0.25">
      <c r="A1897" s="1">
        <v>40889</v>
      </c>
      <c r="B1897" s="2" t="s">
        <v>22</v>
      </c>
      <c r="C1897">
        <v>153</v>
      </c>
      <c r="D1897">
        <f>YEAR(cukier[[#This Row],[Data]])</f>
        <v>2011</v>
      </c>
      <c r="E18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897" s="5">
        <f>cukier[[#This Row],[Cena z kg]]*cukier[[#This Row],[KG cukru]]</f>
        <v>336.6</v>
      </c>
      <c r="G1897">
        <f>IF(B1896=cukier[[#This Row],[NIP]],0,1)</f>
        <v>0</v>
      </c>
      <c r="H1897">
        <f>IF(cukier[[#This Row],[Czy ten sam]]=0,H1896+cukier[[#This Row],[KG cukru]],cukier[[#This Row],[KG cukru]])</f>
        <v>17609</v>
      </c>
      <c r="I18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30.6</v>
      </c>
    </row>
    <row r="1898" spans="1:9" x14ac:dyDescent="0.25">
      <c r="A1898" s="1">
        <v>40915</v>
      </c>
      <c r="B1898" s="2" t="s">
        <v>22</v>
      </c>
      <c r="C1898">
        <v>460</v>
      </c>
      <c r="D1898">
        <f>YEAR(cukier[[#This Row],[Data]])</f>
        <v>2012</v>
      </c>
      <c r="E18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98" s="5">
        <f>cukier[[#This Row],[Cena z kg]]*cukier[[#This Row],[KG cukru]]</f>
        <v>1035</v>
      </c>
      <c r="G1898">
        <f>IF(B1897=cukier[[#This Row],[NIP]],0,1)</f>
        <v>0</v>
      </c>
      <c r="H1898">
        <f>IF(cukier[[#This Row],[Czy ten sam]]=0,H1897+cukier[[#This Row],[KG cukru]],cukier[[#This Row],[KG cukru]])</f>
        <v>18069</v>
      </c>
      <c r="I18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92</v>
      </c>
    </row>
    <row r="1899" spans="1:9" x14ac:dyDescent="0.25">
      <c r="A1899" s="1">
        <v>40917</v>
      </c>
      <c r="B1899" s="2" t="s">
        <v>22</v>
      </c>
      <c r="C1899">
        <v>250</v>
      </c>
      <c r="D1899">
        <f>YEAR(cukier[[#This Row],[Data]])</f>
        <v>2012</v>
      </c>
      <c r="E18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899" s="5">
        <f>cukier[[#This Row],[Cena z kg]]*cukier[[#This Row],[KG cukru]]</f>
        <v>562.5</v>
      </c>
      <c r="G1899">
        <f>IF(B1898=cukier[[#This Row],[NIP]],0,1)</f>
        <v>0</v>
      </c>
      <c r="H1899">
        <f>IF(cukier[[#This Row],[Czy ten sam]]=0,H1898+cukier[[#This Row],[KG cukru]],cukier[[#This Row],[KG cukru]])</f>
        <v>18319</v>
      </c>
      <c r="I18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50</v>
      </c>
    </row>
    <row r="1900" spans="1:9" x14ac:dyDescent="0.25">
      <c r="A1900" s="1">
        <v>40941</v>
      </c>
      <c r="B1900" s="2" t="s">
        <v>22</v>
      </c>
      <c r="C1900">
        <v>333</v>
      </c>
      <c r="D1900">
        <f>YEAR(cukier[[#This Row],[Data]])</f>
        <v>2012</v>
      </c>
      <c r="E19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00" s="5">
        <f>cukier[[#This Row],[Cena z kg]]*cukier[[#This Row],[KG cukru]]</f>
        <v>749.25</v>
      </c>
      <c r="G1900">
        <f>IF(B1899=cukier[[#This Row],[NIP]],0,1)</f>
        <v>0</v>
      </c>
      <c r="H1900">
        <f>IF(cukier[[#This Row],[Czy ten sam]]=0,H1899+cukier[[#This Row],[KG cukru]],cukier[[#This Row],[KG cukru]])</f>
        <v>18652</v>
      </c>
      <c r="I19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66.600000000000009</v>
      </c>
    </row>
    <row r="1901" spans="1:9" x14ac:dyDescent="0.25">
      <c r="A1901" s="1">
        <v>41005</v>
      </c>
      <c r="B1901" s="2" t="s">
        <v>22</v>
      </c>
      <c r="C1901">
        <v>116</v>
      </c>
      <c r="D1901">
        <f>YEAR(cukier[[#This Row],[Data]])</f>
        <v>2012</v>
      </c>
      <c r="E19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01" s="5">
        <f>cukier[[#This Row],[Cena z kg]]*cukier[[#This Row],[KG cukru]]</f>
        <v>261</v>
      </c>
      <c r="G1901">
        <f>IF(B1900=cukier[[#This Row],[NIP]],0,1)</f>
        <v>0</v>
      </c>
      <c r="H1901">
        <f>IF(cukier[[#This Row],[Czy ten sam]]=0,H1900+cukier[[#This Row],[KG cukru]],cukier[[#This Row],[KG cukru]])</f>
        <v>18768</v>
      </c>
      <c r="I19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23.200000000000003</v>
      </c>
    </row>
    <row r="1902" spans="1:9" x14ac:dyDescent="0.25">
      <c r="A1902" s="1">
        <v>41020</v>
      </c>
      <c r="B1902" s="2" t="s">
        <v>22</v>
      </c>
      <c r="C1902">
        <v>157</v>
      </c>
      <c r="D1902">
        <f>YEAR(cukier[[#This Row],[Data]])</f>
        <v>2012</v>
      </c>
      <c r="E19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02" s="5">
        <f>cukier[[#This Row],[Cena z kg]]*cukier[[#This Row],[KG cukru]]</f>
        <v>353.25</v>
      </c>
      <c r="G1902">
        <f>IF(B1901=cukier[[#This Row],[NIP]],0,1)</f>
        <v>0</v>
      </c>
      <c r="H1902">
        <f>IF(cukier[[#This Row],[Czy ten sam]]=0,H1901+cukier[[#This Row],[KG cukru]],cukier[[#This Row],[KG cukru]])</f>
        <v>18925</v>
      </c>
      <c r="I19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31.400000000000002</v>
      </c>
    </row>
    <row r="1903" spans="1:9" x14ac:dyDescent="0.25">
      <c r="A1903" s="1">
        <v>41069</v>
      </c>
      <c r="B1903" s="2" t="s">
        <v>22</v>
      </c>
      <c r="C1903">
        <v>224</v>
      </c>
      <c r="D1903">
        <f>YEAR(cukier[[#This Row],[Data]])</f>
        <v>2012</v>
      </c>
      <c r="E19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03" s="5">
        <f>cukier[[#This Row],[Cena z kg]]*cukier[[#This Row],[KG cukru]]</f>
        <v>504</v>
      </c>
      <c r="G1903">
        <f>IF(B1902=cukier[[#This Row],[NIP]],0,1)</f>
        <v>0</v>
      </c>
      <c r="H1903">
        <f>IF(cukier[[#This Row],[Czy ten sam]]=0,H1902+cukier[[#This Row],[KG cukru]],cukier[[#This Row],[KG cukru]])</f>
        <v>19149</v>
      </c>
      <c r="I19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44.800000000000004</v>
      </c>
    </row>
    <row r="1904" spans="1:9" x14ac:dyDescent="0.25">
      <c r="A1904" s="1">
        <v>41100</v>
      </c>
      <c r="B1904" s="2" t="s">
        <v>22</v>
      </c>
      <c r="C1904">
        <v>153</v>
      </c>
      <c r="D1904">
        <f>YEAR(cukier[[#This Row],[Data]])</f>
        <v>2012</v>
      </c>
      <c r="E19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04" s="5">
        <f>cukier[[#This Row],[Cena z kg]]*cukier[[#This Row],[KG cukru]]</f>
        <v>344.25</v>
      </c>
      <c r="G1904">
        <f>IF(B1903=cukier[[#This Row],[NIP]],0,1)</f>
        <v>0</v>
      </c>
      <c r="H1904">
        <f>IF(cukier[[#This Row],[Czy ten sam]]=0,H1903+cukier[[#This Row],[KG cukru]],cukier[[#This Row],[KG cukru]])</f>
        <v>19302</v>
      </c>
      <c r="I19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30.6</v>
      </c>
    </row>
    <row r="1905" spans="1:9" x14ac:dyDescent="0.25">
      <c r="A1905" s="1">
        <v>41125</v>
      </c>
      <c r="B1905" s="2" t="s">
        <v>22</v>
      </c>
      <c r="C1905">
        <v>124</v>
      </c>
      <c r="D1905">
        <f>YEAR(cukier[[#This Row],[Data]])</f>
        <v>2012</v>
      </c>
      <c r="E19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05" s="5">
        <f>cukier[[#This Row],[Cena z kg]]*cukier[[#This Row],[KG cukru]]</f>
        <v>279</v>
      </c>
      <c r="G1905">
        <f>IF(B1904=cukier[[#This Row],[NIP]],0,1)</f>
        <v>0</v>
      </c>
      <c r="H1905">
        <f>IF(cukier[[#This Row],[Czy ten sam]]=0,H1904+cukier[[#This Row],[KG cukru]],cukier[[#This Row],[KG cukru]])</f>
        <v>19426</v>
      </c>
      <c r="I19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24.8</v>
      </c>
    </row>
    <row r="1906" spans="1:9" x14ac:dyDescent="0.25">
      <c r="A1906" s="1">
        <v>41236</v>
      </c>
      <c r="B1906" s="2" t="s">
        <v>22</v>
      </c>
      <c r="C1906">
        <v>269</v>
      </c>
      <c r="D1906">
        <f>YEAR(cukier[[#This Row],[Data]])</f>
        <v>2012</v>
      </c>
      <c r="E19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06" s="5">
        <f>cukier[[#This Row],[Cena z kg]]*cukier[[#This Row],[KG cukru]]</f>
        <v>605.25</v>
      </c>
      <c r="G1906">
        <f>IF(B1905=cukier[[#This Row],[NIP]],0,1)</f>
        <v>0</v>
      </c>
      <c r="H1906">
        <f>IF(cukier[[#This Row],[Czy ten sam]]=0,H1905+cukier[[#This Row],[KG cukru]],cukier[[#This Row],[KG cukru]])</f>
        <v>19695</v>
      </c>
      <c r="I19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53.800000000000004</v>
      </c>
    </row>
    <row r="1907" spans="1:9" x14ac:dyDescent="0.25">
      <c r="A1907" s="1">
        <v>41394</v>
      </c>
      <c r="B1907" s="2" t="s">
        <v>22</v>
      </c>
      <c r="C1907">
        <v>106</v>
      </c>
      <c r="D1907">
        <f>YEAR(cukier[[#This Row],[Data]])</f>
        <v>2013</v>
      </c>
      <c r="E19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07" s="5">
        <f>cukier[[#This Row],[Cena z kg]]*cukier[[#This Row],[KG cukru]]</f>
        <v>235.32000000000002</v>
      </c>
      <c r="G1907">
        <f>IF(B1906=cukier[[#This Row],[NIP]],0,1)</f>
        <v>0</v>
      </c>
      <c r="H1907">
        <f>IF(cukier[[#This Row],[Czy ten sam]]=0,H1906+cukier[[#This Row],[KG cukru]],cukier[[#This Row],[KG cukru]])</f>
        <v>19801</v>
      </c>
      <c r="I19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21.200000000000003</v>
      </c>
    </row>
    <row r="1908" spans="1:9" x14ac:dyDescent="0.25">
      <c r="A1908" s="1">
        <v>41427</v>
      </c>
      <c r="B1908" s="2" t="s">
        <v>22</v>
      </c>
      <c r="C1908">
        <v>388</v>
      </c>
      <c r="D1908">
        <f>YEAR(cukier[[#This Row],[Data]])</f>
        <v>2013</v>
      </c>
      <c r="E19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08" s="5">
        <f>cukier[[#This Row],[Cena z kg]]*cukier[[#This Row],[KG cukru]]</f>
        <v>861.36000000000013</v>
      </c>
      <c r="G1908">
        <f>IF(B1907=cukier[[#This Row],[NIP]],0,1)</f>
        <v>0</v>
      </c>
      <c r="H1908">
        <f>IF(cukier[[#This Row],[Czy ten sam]]=0,H1907+cukier[[#This Row],[KG cukru]],cukier[[#This Row],[KG cukru]])</f>
        <v>20189</v>
      </c>
      <c r="I19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77.600000000000009</v>
      </c>
    </row>
    <row r="1909" spans="1:9" x14ac:dyDescent="0.25">
      <c r="A1909" s="1">
        <v>41534</v>
      </c>
      <c r="B1909" s="2" t="s">
        <v>22</v>
      </c>
      <c r="C1909">
        <v>105</v>
      </c>
      <c r="D1909">
        <f>YEAR(cukier[[#This Row],[Data]])</f>
        <v>2013</v>
      </c>
      <c r="E19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09" s="5">
        <f>cukier[[#This Row],[Cena z kg]]*cukier[[#This Row],[KG cukru]]</f>
        <v>233.10000000000002</v>
      </c>
      <c r="G1909">
        <f>IF(B1908=cukier[[#This Row],[NIP]],0,1)</f>
        <v>0</v>
      </c>
      <c r="H1909">
        <f>IF(cukier[[#This Row],[Czy ten sam]]=0,H1908+cukier[[#This Row],[KG cukru]],cukier[[#This Row],[KG cukru]])</f>
        <v>20294</v>
      </c>
      <c r="I19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21</v>
      </c>
    </row>
    <row r="1910" spans="1:9" x14ac:dyDescent="0.25">
      <c r="A1910" s="1">
        <v>41594</v>
      </c>
      <c r="B1910" s="2" t="s">
        <v>22</v>
      </c>
      <c r="C1910">
        <v>249</v>
      </c>
      <c r="D1910">
        <f>YEAR(cukier[[#This Row],[Data]])</f>
        <v>2013</v>
      </c>
      <c r="E19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10" s="5">
        <f>cukier[[#This Row],[Cena z kg]]*cukier[[#This Row],[KG cukru]]</f>
        <v>552.78000000000009</v>
      </c>
      <c r="G1910">
        <f>IF(B1909=cukier[[#This Row],[NIP]],0,1)</f>
        <v>0</v>
      </c>
      <c r="H1910">
        <f>IF(cukier[[#This Row],[Czy ten sam]]=0,H1909+cukier[[#This Row],[KG cukru]],cukier[[#This Row],[KG cukru]])</f>
        <v>20543</v>
      </c>
      <c r="I19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49.800000000000004</v>
      </c>
    </row>
    <row r="1911" spans="1:9" x14ac:dyDescent="0.25">
      <c r="A1911" s="1">
        <v>41614</v>
      </c>
      <c r="B1911" s="2" t="s">
        <v>22</v>
      </c>
      <c r="C1911">
        <v>364</v>
      </c>
      <c r="D1911">
        <f>YEAR(cukier[[#This Row],[Data]])</f>
        <v>2013</v>
      </c>
      <c r="E19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11" s="5">
        <f>cukier[[#This Row],[Cena z kg]]*cukier[[#This Row],[KG cukru]]</f>
        <v>808.08</v>
      </c>
      <c r="G1911">
        <f>IF(B1910=cukier[[#This Row],[NIP]],0,1)</f>
        <v>0</v>
      </c>
      <c r="H1911">
        <f>IF(cukier[[#This Row],[Czy ten sam]]=0,H1910+cukier[[#This Row],[KG cukru]],cukier[[#This Row],[KG cukru]])</f>
        <v>20907</v>
      </c>
      <c r="I19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72.8</v>
      </c>
    </row>
    <row r="1912" spans="1:9" x14ac:dyDescent="0.25">
      <c r="A1912" s="1">
        <v>41658</v>
      </c>
      <c r="B1912" s="2" t="s">
        <v>22</v>
      </c>
      <c r="C1912">
        <v>390</v>
      </c>
      <c r="D1912">
        <f>YEAR(cukier[[#This Row],[Data]])</f>
        <v>2014</v>
      </c>
      <c r="E19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12" s="5">
        <f>cukier[[#This Row],[Cena z kg]]*cukier[[#This Row],[KG cukru]]</f>
        <v>869.7</v>
      </c>
      <c r="G1912">
        <f>IF(B1911=cukier[[#This Row],[NIP]],0,1)</f>
        <v>0</v>
      </c>
      <c r="H1912">
        <f>IF(cukier[[#This Row],[Czy ten sam]]=0,H1911+cukier[[#This Row],[KG cukru]],cukier[[#This Row],[KG cukru]])</f>
        <v>21297</v>
      </c>
      <c r="I19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78</v>
      </c>
    </row>
    <row r="1913" spans="1:9" x14ac:dyDescent="0.25">
      <c r="A1913" s="1">
        <v>41676</v>
      </c>
      <c r="B1913" s="2" t="s">
        <v>22</v>
      </c>
      <c r="C1913">
        <v>182</v>
      </c>
      <c r="D1913">
        <f>YEAR(cukier[[#This Row],[Data]])</f>
        <v>2014</v>
      </c>
      <c r="E19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13" s="5">
        <f>cukier[[#This Row],[Cena z kg]]*cukier[[#This Row],[KG cukru]]</f>
        <v>405.86</v>
      </c>
      <c r="G1913">
        <f>IF(B1912=cukier[[#This Row],[NIP]],0,1)</f>
        <v>0</v>
      </c>
      <c r="H1913">
        <f>IF(cukier[[#This Row],[Czy ten sam]]=0,H1912+cukier[[#This Row],[KG cukru]],cukier[[#This Row],[KG cukru]])</f>
        <v>21479</v>
      </c>
      <c r="I19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36.4</v>
      </c>
    </row>
    <row r="1914" spans="1:9" x14ac:dyDescent="0.25">
      <c r="A1914" s="1">
        <v>41721</v>
      </c>
      <c r="B1914" s="2" t="s">
        <v>22</v>
      </c>
      <c r="C1914">
        <v>118</v>
      </c>
      <c r="D1914">
        <f>YEAR(cukier[[#This Row],[Data]])</f>
        <v>2014</v>
      </c>
      <c r="E19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14" s="5">
        <f>cukier[[#This Row],[Cena z kg]]*cukier[[#This Row],[KG cukru]]</f>
        <v>263.14</v>
      </c>
      <c r="G1914">
        <f>IF(B1913=cukier[[#This Row],[NIP]],0,1)</f>
        <v>0</v>
      </c>
      <c r="H1914">
        <f>IF(cukier[[#This Row],[Czy ten sam]]=0,H1913+cukier[[#This Row],[KG cukru]],cukier[[#This Row],[KG cukru]])</f>
        <v>21597</v>
      </c>
      <c r="I19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23.6</v>
      </c>
    </row>
    <row r="1915" spans="1:9" x14ac:dyDescent="0.25">
      <c r="A1915" s="1">
        <v>41740</v>
      </c>
      <c r="B1915" s="2" t="s">
        <v>22</v>
      </c>
      <c r="C1915">
        <v>474</v>
      </c>
      <c r="D1915">
        <f>YEAR(cukier[[#This Row],[Data]])</f>
        <v>2014</v>
      </c>
      <c r="E19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15" s="5">
        <f>cukier[[#This Row],[Cena z kg]]*cukier[[#This Row],[KG cukru]]</f>
        <v>1057.02</v>
      </c>
      <c r="G1915">
        <f>IF(B1914=cukier[[#This Row],[NIP]],0,1)</f>
        <v>0</v>
      </c>
      <c r="H1915">
        <f>IF(cukier[[#This Row],[Czy ten sam]]=0,H1914+cukier[[#This Row],[KG cukru]],cukier[[#This Row],[KG cukru]])</f>
        <v>22071</v>
      </c>
      <c r="I19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94.800000000000011</v>
      </c>
    </row>
    <row r="1916" spans="1:9" x14ac:dyDescent="0.25">
      <c r="A1916" s="1">
        <v>41784</v>
      </c>
      <c r="B1916" s="2" t="s">
        <v>22</v>
      </c>
      <c r="C1916">
        <v>401</v>
      </c>
      <c r="D1916">
        <f>YEAR(cukier[[#This Row],[Data]])</f>
        <v>2014</v>
      </c>
      <c r="E19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16" s="5">
        <f>cukier[[#This Row],[Cena z kg]]*cukier[[#This Row],[KG cukru]]</f>
        <v>894.23</v>
      </c>
      <c r="G1916">
        <f>IF(B1915=cukier[[#This Row],[NIP]],0,1)</f>
        <v>0</v>
      </c>
      <c r="H1916">
        <f>IF(cukier[[#This Row],[Czy ten sam]]=0,H1915+cukier[[#This Row],[KG cukru]],cukier[[#This Row],[KG cukru]])</f>
        <v>22472</v>
      </c>
      <c r="I19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80.2</v>
      </c>
    </row>
    <row r="1917" spans="1:9" x14ac:dyDescent="0.25">
      <c r="A1917" s="1">
        <v>41785</v>
      </c>
      <c r="B1917" s="2" t="s">
        <v>22</v>
      </c>
      <c r="C1917">
        <v>169</v>
      </c>
      <c r="D1917">
        <f>YEAR(cukier[[#This Row],[Data]])</f>
        <v>2014</v>
      </c>
      <c r="E19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17" s="5">
        <f>cukier[[#This Row],[Cena z kg]]*cukier[[#This Row],[KG cukru]]</f>
        <v>376.87</v>
      </c>
      <c r="G1917">
        <f>IF(B1916=cukier[[#This Row],[NIP]],0,1)</f>
        <v>0</v>
      </c>
      <c r="H1917">
        <f>IF(cukier[[#This Row],[Czy ten sam]]=0,H1916+cukier[[#This Row],[KG cukru]],cukier[[#This Row],[KG cukru]])</f>
        <v>22641</v>
      </c>
      <c r="I19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33.800000000000004</v>
      </c>
    </row>
    <row r="1918" spans="1:9" x14ac:dyDescent="0.25">
      <c r="A1918" s="1">
        <v>41838</v>
      </c>
      <c r="B1918" s="2" t="s">
        <v>22</v>
      </c>
      <c r="C1918">
        <v>485</v>
      </c>
      <c r="D1918">
        <f>YEAR(cukier[[#This Row],[Data]])</f>
        <v>2014</v>
      </c>
      <c r="E19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18" s="5">
        <f>cukier[[#This Row],[Cena z kg]]*cukier[[#This Row],[KG cukru]]</f>
        <v>1081.55</v>
      </c>
      <c r="G1918">
        <f>IF(B1917=cukier[[#This Row],[NIP]],0,1)</f>
        <v>0</v>
      </c>
      <c r="H1918">
        <f>IF(cukier[[#This Row],[Czy ten sam]]=0,H1917+cukier[[#This Row],[KG cukru]],cukier[[#This Row],[KG cukru]])</f>
        <v>23126</v>
      </c>
      <c r="I19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97</v>
      </c>
    </row>
    <row r="1919" spans="1:9" x14ac:dyDescent="0.25">
      <c r="A1919" s="1">
        <v>41919</v>
      </c>
      <c r="B1919" s="2" t="s">
        <v>22</v>
      </c>
      <c r="C1919">
        <v>433</v>
      </c>
      <c r="D1919">
        <f>YEAR(cukier[[#This Row],[Data]])</f>
        <v>2014</v>
      </c>
      <c r="E19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19" s="5">
        <f>cukier[[#This Row],[Cena z kg]]*cukier[[#This Row],[KG cukru]]</f>
        <v>965.59</v>
      </c>
      <c r="G1919">
        <f>IF(B1918=cukier[[#This Row],[NIP]],0,1)</f>
        <v>0</v>
      </c>
      <c r="H1919">
        <f>IF(cukier[[#This Row],[Czy ten sam]]=0,H1918+cukier[[#This Row],[KG cukru]],cukier[[#This Row],[KG cukru]])</f>
        <v>23559</v>
      </c>
      <c r="I19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86.600000000000009</v>
      </c>
    </row>
    <row r="1920" spans="1:9" x14ac:dyDescent="0.25">
      <c r="A1920" s="1">
        <v>41920</v>
      </c>
      <c r="B1920" s="2" t="s">
        <v>22</v>
      </c>
      <c r="C1920">
        <v>381</v>
      </c>
      <c r="D1920">
        <f>YEAR(cukier[[#This Row],[Data]])</f>
        <v>2014</v>
      </c>
      <c r="E19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20" s="5">
        <f>cukier[[#This Row],[Cena z kg]]*cukier[[#This Row],[KG cukru]]</f>
        <v>849.63</v>
      </c>
      <c r="G1920">
        <f>IF(B1919=cukier[[#This Row],[NIP]],0,1)</f>
        <v>0</v>
      </c>
      <c r="H1920">
        <f>IF(cukier[[#This Row],[Czy ten sam]]=0,H1919+cukier[[#This Row],[KG cukru]],cukier[[#This Row],[KG cukru]])</f>
        <v>23940</v>
      </c>
      <c r="I19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76.2</v>
      </c>
    </row>
    <row r="1921" spans="1:9" x14ac:dyDescent="0.25">
      <c r="A1921" s="1">
        <v>41928</v>
      </c>
      <c r="B1921" s="2" t="s">
        <v>22</v>
      </c>
      <c r="C1921">
        <v>491</v>
      </c>
      <c r="D1921">
        <f>YEAR(cukier[[#This Row],[Data]])</f>
        <v>2014</v>
      </c>
      <c r="E19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21" s="5">
        <f>cukier[[#This Row],[Cena z kg]]*cukier[[#This Row],[KG cukru]]</f>
        <v>1094.93</v>
      </c>
      <c r="G1921">
        <f>IF(B1920=cukier[[#This Row],[NIP]],0,1)</f>
        <v>0</v>
      </c>
      <c r="H1921">
        <f>IF(cukier[[#This Row],[Czy ten sam]]=0,H1920+cukier[[#This Row],[KG cukru]],cukier[[#This Row],[KG cukru]])</f>
        <v>24431</v>
      </c>
      <c r="I19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98.2</v>
      </c>
    </row>
    <row r="1922" spans="1:9" x14ac:dyDescent="0.25">
      <c r="A1922" s="1">
        <v>41943</v>
      </c>
      <c r="B1922" s="2" t="s">
        <v>22</v>
      </c>
      <c r="C1922">
        <v>166</v>
      </c>
      <c r="D1922">
        <f>YEAR(cukier[[#This Row],[Data]])</f>
        <v>2014</v>
      </c>
      <c r="E19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22" s="5">
        <f>cukier[[#This Row],[Cena z kg]]*cukier[[#This Row],[KG cukru]]</f>
        <v>370.18</v>
      </c>
      <c r="G1922">
        <f>IF(B1921=cukier[[#This Row],[NIP]],0,1)</f>
        <v>0</v>
      </c>
      <c r="H1922">
        <f>IF(cukier[[#This Row],[Czy ten sam]]=0,H1921+cukier[[#This Row],[KG cukru]],cukier[[#This Row],[KG cukru]])</f>
        <v>24597</v>
      </c>
      <c r="I19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33.200000000000003</v>
      </c>
    </row>
    <row r="1923" spans="1:9" x14ac:dyDescent="0.25">
      <c r="A1923" s="1">
        <v>41951</v>
      </c>
      <c r="B1923" s="2" t="s">
        <v>22</v>
      </c>
      <c r="C1923">
        <v>398</v>
      </c>
      <c r="D1923">
        <f>YEAR(cukier[[#This Row],[Data]])</f>
        <v>2014</v>
      </c>
      <c r="E19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23" s="5">
        <f>cukier[[#This Row],[Cena z kg]]*cukier[[#This Row],[KG cukru]]</f>
        <v>887.54</v>
      </c>
      <c r="G1923">
        <f>IF(B1922=cukier[[#This Row],[NIP]],0,1)</f>
        <v>0</v>
      </c>
      <c r="H1923">
        <f>IF(cukier[[#This Row],[Czy ten sam]]=0,H1922+cukier[[#This Row],[KG cukru]],cukier[[#This Row],[KG cukru]])</f>
        <v>24995</v>
      </c>
      <c r="I19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79.600000000000009</v>
      </c>
    </row>
    <row r="1924" spans="1:9" x14ac:dyDescent="0.25">
      <c r="A1924" s="1">
        <v>41954</v>
      </c>
      <c r="B1924" s="2" t="s">
        <v>22</v>
      </c>
      <c r="C1924">
        <v>178</v>
      </c>
      <c r="D1924">
        <f>YEAR(cukier[[#This Row],[Data]])</f>
        <v>2014</v>
      </c>
      <c r="E19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24" s="5">
        <f>cukier[[#This Row],[Cena z kg]]*cukier[[#This Row],[KG cukru]]</f>
        <v>396.94</v>
      </c>
      <c r="G1924">
        <f>IF(B1923=cukier[[#This Row],[NIP]],0,1)</f>
        <v>0</v>
      </c>
      <c r="H1924">
        <f>IF(cukier[[#This Row],[Czy ten sam]]=0,H1923+cukier[[#This Row],[KG cukru]],cukier[[#This Row],[KG cukru]])</f>
        <v>25173</v>
      </c>
      <c r="I19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35.6</v>
      </c>
    </row>
    <row r="1925" spans="1:9" x14ac:dyDescent="0.25">
      <c r="A1925" s="1">
        <v>41989</v>
      </c>
      <c r="B1925" s="2" t="s">
        <v>22</v>
      </c>
      <c r="C1925">
        <v>367</v>
      </c>
      <c r="D1925">
        <f>YEAR(cukier[[#This Row],[Data]])</f>
        <v>2014</v>
      </c>
      <c r="E19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25" s="5">
        <f>cukier[[#This Row],[Cena z kg]]*cukier[[#This Row],[KG cukru]]</f>
        <v>818.41</v>
      </c>
      <c r="G1925">
        <f>IF(B1924=cukier[[#This Row],[NIP]],0,1)</f>
        <v>0</v>
      </c>
      <c r="H1925">
        <f>IF(cukier[[#This Row],[Czy ten sam]]=0,H1924+cukier[[#This Row],[KG cukru]],cukier[[#This Row],[KG cukru]])</f>
        <v>25540</v>
      </c>
      <c r="I19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73.400000000000006</v>
      </c>
    </row>
    <row r="1926" spans="1:9" x14ac:dyDescent="0.25">
      <c r="A1926" s="1">
        <v>41993</v>
      </c>
      <c r="B1926" s="2" t="s">
        <v>22</v>
      </c>
      <c r="C1926">
        <v>485</v>
      </c>
      <c r="D1926">
        <f>YEAR(cukier[[#This Row],[Data]])</f>
        <v>2014</v>
      </c>
      <c r="E19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26" s="5">
        <f>cukier[[#This Row],[Cena z kg]]*cukier[[#This Row],[KG cukru]]</f>
        <v>1081.55</v>
      </c>
      <c r="G1926">
        <f>IF(B1925=cukier[[#This Row],[NIP]],0,1)</f>
        <v>0</v>
      </c>
      <c r="H1926">
        <f>IF(cukier[[#This Row],[Czy ten sam]]=0,H1925+cukier[[#This Row],[KG cukru]],cukier[[#This Row],[KG cukru]])</f>
        <v>26025</v>
      </c>
      <c r="I19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97</v>
      </c>
    </row>
    <row r="1927" spans="1:9" x14ac:dyDescent="0.25">
      <c r="A1927" s="1">
        <v>41633</v>
      </c>
      <c r="B1927" s="2" t="s">
        <v>237</v>
      </c>
      <c r="C1927">
        <v>10</v>
      </c>
      <c r="D1927">
        <f>YEAR(cukier[[#This Row],[Data]])</f>
        <v>2013</v>
      </c>
      <c r="E19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27" s="5">
        <f>cukier[[#This Row],[Cena z kg]]*cukier[[#This Row],[KG cukru]]</f>
        <v>22.200000000000003</v>
      </c>
      <c r="G1927">
        <f>IF(B1926=cukier[[#This Row],[NIP]],0,1)</f>
        <v>1</v>
      </c>
      <c r="H1927">
        <f>IF(cukier[[#This Row],[Czy ten sam]]=0,H1926+cukier[[#This Row],[KG cukru]],cukier[[#This Row],[KG cukru]])</f>
        <v>10</v>
      </c>
      <c r="I19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28" spans="1:9" x14ac:dyDescent="0.25">
      <c r="A1928" s="1">
        <v>38473</v>
      </c>
      <c r="B1928" s="2" t="s">
        <v>41</v>
      </c>
      <c r="C1928">
        <v>15</v>
      </c>
      <c r="D1928">
        <f>YEAR(cukier[[#This Row],[Data]])</f>
        <v>2005</v>
      </c>
      <c r="E19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928" s="5">
        <f>cukier[[#This Row],[Cena z kg]]*cukier[[#This Row],[KG cukru]]</f>
        <v>30</v>
      </c>
      <c r="G1928">
        <f>IF(B1927=cukier[[#This Row],[NIP]],0,1)</f>
        <v>1</v>
      </c>
      <c r="H1928">
        <f>IF(cukier[[#This Row],[Czy ten sam]]=0,H1927+cukier[[#This Row],[KG cukru]],cukier[[#This Row],[KG cukru]])</f>
        <v>15</v>
      </c>
      <c r="I19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29" spans="1:9" x14ac:dyDescent="0.25">
      <c r="A1929" s="1">
        <v>39327</v>
      </c>
      <c r="B1929" s="2" t="s">
        <v>41</v>
      </c>
      <c r="C1929">
        <v>20</v>
      </c>
      <c r="D1929">
        <f>YEAR(cukier[[#This Row],[Data]])</f>
        <v>2007</v>
      </c>
      <c r="E19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929" s="5">
        <f>cukier[[#This Row],[Cena z kg]]*cukier[[#This Row],[KG cukru]]</f>
        <v>41.8</v>
      </c>
      <c r="G1929">
        <f>IF(B1928=cukier[[#This Row],[NIP]],0,1)</f>
        <v>0</v>
      </c>
      <c r="H1929">
        <f>IF(cukier[[#This Row],[Czy ten sam]]=0,H1928+cukier[[#This Row],[KG cukru]],cukier[[#This Row],[KG cukru]])</f>
        <v>35</v>
      </c>
      <c r="I19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0" spans="1:9" x14ac:dyDescent="0.25">
      <c r="A1930" s="1">
        <v>41232</v>
      </c>
      <c r="B1930" s="2" t="s">
        <v>41</v>
      </c>
      <c r="C1930">
        <v>14</v>
      </c>
      <c r="D1930">
        <f>YEAR(cukier[[#This Row],[Data]])</f>
        <v>2012</v>
      </c>
      <c r="E19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30" s="5">
        <f>cukier[[#This Row],[Cena z kg]]*cukier[[#This Row],[KG cukru]]</f>
        <v>31.5</v>
      </c>
      <c r="G1930">
        <f>IF(B1929=cukier[[#This Row],[NIP]],0,1)</f>
        <v>0</v>
      </c>
      <c r="H1930">
        <f>IF(cukier[[#This Row],[Czy ten sam]]=0,H1929+cukier[[#This Row],[KG cukru]],cukier[[#This Row],[KG cukru]])</f>
        <v>49</v>
      </c>
      <c r="I19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1" spans="1:9" x14ac:dyDescent="0.25">
      <c r="A1931" s="1">
        <v>38734</v>
      </c>
      <c r="B1931" s="2" t="s">
        <v>96</v>
      </c>
      <c r="C1931">
        <v>7</v>
      </c>
      <c r="D1931">
        <f>YEAR(cukier[[#This Row],[Data]])</f>
        <v>2006</v>
      </c>
      <c r="E19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931" s="5">
        <f>cukier[[#This Row],[Cena z kg]]*cukier[[#This Row],[KG cukru]]</f>
        <v>14.349999999999998</v>
      </c>
      <c r="G1931">
        <f>IF(B1930=cukier[[#This Row],[NIP]],0,1)</f>
        <v>1</v>
      </c>
      <c r="H1931">
        <f>IF(cukier[[#This Row],[Czy ten sam]]=0,H1930+cukier[[#This Row],[KG cukru]],cukier[[#This Row],[KG cukru]])</f>
        <v>7</v>
      </c>
      <c r="I19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2" spans="1:9" x14ac:dyDescent="0.25">
      <c r="A1932" s="1">
        <v>39847</v>
      </c>
      <c r="B1932" s="2" t="s">
        <v>96</v>
      </c>
      <c r="C1932">
        <v>14</v>
      </c>
      <c r="D1932">
        <f>YEAR(cukier[[#This Row],[Data]])</f>
        <v>2009</v>
      </c>
      <c r="E19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932" s="5">
        <f>cukier[[#This Row],[Cena z kg]]*cukier[[#This Row],[KG cukru]]</f>
        <v>29.82</v>
      </c>
      <c r="G1932">
        <f>IF(B1931=cukier[[#This Row],[NIP]],0,1)</f>
        <v>0</v>
      </c>
      <c r="H1932">
        <f>IF(cukier[[#This Row],[Czy ten sam]]=0,H1931+cukier[[#This Row],[KG cukru]],cukier[[#This Row],[KG cukru]])</f>
        <v>21</v>
      </c>
      <c r="I19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3" spans="1:9" x14ac:dyDescent="0.25">
      <c r="A1933" s="1">
        <v>40777</v>
      </c>
      <c r="B1933" s="2" t="s">
        <v>96</v>
      </c>
      <c r="C1933">
        <v>13</v>
      </c>
      <c r="D1933">
        <f>YEAR(cukier[[#This Row],[Data]])</f>
        <v>2011</v>
      </c>
      <c r="E19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933" s="5">
        <f>cukier[[#This Row],[Cena z kg]]*cukier[[#This Row],[KG cukru]]</f>
        <v>28.6</v>
      </c>
      <c r="G1933">
        <f>IF(B1932=cukier[[#This Row],[NIP]],0,1)</f>
        <v>0</v>
      </c>
      <c r="H1933">
        <f>IF(cukier[[#This Row],[Czy ten sam]]=0,H1932+cukier[[#This Row],[KG cukru]],cukier[[#This Row],[KG cukru]])</f>
        <v>34</v>
      </c>
      <c r="I19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4" spans="1:9" x14ac:dyDescent="0.25">
      <c r="A1934" s="1">
        <v>39082</v>
      </c>
      <c r="B1934" s="2" t="s">
        <v>136</v>
      </c>
      <c r="C1934">
        <v>19</v>
      </c>
      <c r="D1934">
        <f>YEAR(cukier[[#This Row],[Data]])</f>
        <v>2006</v>
      </c>
      <c r="E19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934" s="5">
        <f>cukier[[#This Row],[Cena z kg]]*cukier[[#This Row],[KG cukru]]</f>
        <v>38.949999999999996</v>
      </c>
      <c r="G1934">
        <f>IF(B1933=cukier[[#This Row],[NIP]],0,1)</f>
        <v>1</v>
      </c>
      <c r="H1934">
        <f>IF(cukier[[#This Row],[Czy ten sam]]=0,H1933+cukier[[#This Row],[KG cukru]],cukier[[#This Row],[KG cukru]])</f>
        <v>19</v>
      </c>
      <c r="I19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5" spans="1:9" x14ac:dyDescent="0.25">
      <c r="A1935" s="1">
        <v>40134</v>
      </c>
      <c r="B1935" s="2" t="s">
        <v>136</v>
      </c>
      <c r="C1935">
        <v>7</v>
      </c>
      <c r="D1935">
        <f>YEAR(cukier[[#This Row],[Data]])</f>
        <v>2009</v>
      </c>
      <c r="E19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935" s="5">
        <f>cukier[[#This Row],[Cena z kg]]*cukier[[#This Row],[KG cukru]]</f>
        <v>14.91</v>
      </c>
      <c r="G1935">
        <f>IF(B1934=cukier[[#This Row],[NIP]],0,1)</f>
        <v>0</v>
      </c>
      <c r="H1935">
        <f>IF(cukier[[#This Row],[Czy ten sam]]=0,H1934+cukier[[#This Row],[KG cukru]],cukier[[#This Row],[KG cukru]])</f>
        <v>26</v>
      </c>
      <c r="I19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6" spans="1:9" x14ac:dyDescent="0.25">
      <c r="A1936" s="1">
        <v>40485</v>
      </c>
      <c r="B1936" s="2" t="s">
        <v>136</v>
      </c>
      <c r="C1936">
        <v>9</v>
      </c>
      <c r="D1936">
        <f>YEAR(cukier[[#This Row],[Data]])</f>
        <v>2010</v>
      </c>
      <c r="E19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936" s="5">
        <f>cukier[[#This Row],[Cena z kg]]*cukier[[#This Row],[KG cukru]]</f>
        <v>18.900000000000002</v>
      </c>
      <c r="G1936">
        <f>IF(B1935=cukier[[#This Row],[NIP]],0,1)</f>
        <v>0</v>
      </c>
      <c r="H1936">
        <f>IF(cukier[[#This Row],[Czy ten sam]]=0,H1935+cukier[[#This Row],[KG cukru]],cukier[[#This Row],[KG cukru]])</f>
        <v>35</v>
      </c>
      <c r="I19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7" spans="1:9" x14ac:dyDescent="0.25">
      <c r="A1937" s="1">
        <v>40581</v>
      </c>
      <c r="B1937" s="2" t="s">
        <v>136</v>
      </c>
      <c r="C1937">
        <v>15</v>
      </c>
      <c r="D1937">
        <f>YEAR(cukier[[#This Row],[Data]])</f>
        <v>2011</v>
      </c>
      <c r="E19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937" s="5">
        <f>cukier[[#This Row],[Cena z kg]]*cukier[[#This Row],[KG cukru]]</f>
        <v>33</v>
      </c>
      <c r="G1937">
        <f>IF(B1936=cukier[[#This Row],[NIP]],0,1)</f>
        <v>0</v>
      </c>
      <c r="H1937">
        <f>IF(cukier[[#This Row],[Czy ten sam]]=0,H1936+cukier[[#This Row],[KG cukru]],cukier[[#This Row],[KG cukru]])</f>
        <v>50</v>
      </c>
      <c r="I19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8" spans="1:9" x14ac:dyDescent="0.25">
      <c r="A1938" s="1">
        <v>41381</v>
      </c>
      <c r="B1938" s="2" t="s">
        <v>136</v>
      </c>
      <c r="C1938">
        <v>14</v>
      </c>
      <c r="D1938">
        <f>YEAR(cukier[[#This Row],[Data]])</f>
        <v>2013</v>
      </c>
      <c r="E19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38" s="5">
        <f>cukier[[#This Row],[Cena z kg]]*cukier[[#This Row],[KG cukru]]</f>
        <v>31.080000000000002</v>
      </c>
      <c r="G1938">
        <f>IF(B1937=cukier[[#This Row],[NIP]],0,1)</f>
        <v>0</v>
      </c>
      <c r="H1938">
        <f>IF(cukier[[#This Row],[Czy ten sam]]=0,H1937+cukier[[#This Row],[KG cukru]],cukier[[#This Row],[KG cukru]])</f>
        <v>64</v>
      </c>
      <c r="I19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39" spans="1:9" x14ac:dyDescent="0.25">
      <c r="A1939" s="1">
        <v>39626</v>
      </c>
      <c r="B1939" s="2" t="s">
        <v>171</v>
      </c>
      <c r="C1939">
        <v>2</v>
      </c>
      <c r="D1939">
        <f>YEAR(cukier[[#This Row],[Data]])</f>
        <v>2008</v>
      </c>
      <c r="E19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39" s="5">
        <f>cukier[[#This Row],[Cena z kg]]*cukier[[#This Row],[KG cukru]]</f>
        <v>4.3</v>
      </c>
      <c r="G1939">
        <f>IF(B1938=cukier[[#This Row],[NIP]],0,1)</f>
        <v>1</v>
      </c>
      <c r="H1939">
        <f>IF(cukier[[#This Row],[Czy ten sam]]=0,H1938+cukier[[#This Row],[KG cukru]],cukier[[#This Row],[KG cukru]])</f>
        <v>2</v>
      </c>
      <c r="I19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0" spans="1:9" x14ac:dyDescent="0.25">
      <c r="A1940" s="1">
        <v>41033</v>
      </c>
      <c r="B1940" s="2" t="s">
        <v>171</v>
      </c>
      <c r="C1940">
        <v>7</v>
      </c>
      <c r="D1940">
        <f>YEAR(cukier[[#This Row],[Data]])</f>
        <v>2012</v>
      </c>
      <c r="E19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40" s="5">
        <f>cukier[[#This Row],[Cena z kg]]*cukier[[#This Row],[KG cukru]]</f>
        <v>15.75</v>
      </c>
      <c r="G1940">
        <f>IF(B1939=cukier[[#This Row],[NIP]],0,1)</f>
        <v>0</v>
      </c>
      <c r="H1940">
        <f>IF(cukier[[#This Row],[Czy ten sam]]=0,H1939+cukier[[#This Row],[KG cukru]],cukier[[#This Row],[KG cukru]])</f>
        <v>9</v>
      </c>
      <c r="I19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1" spans="1:9" x14ac:dyDescent="0.25">
      <c r="A1941" s="1">
        <v>41318</v>
      </c>
      <c r="B1941" s="2" t="s">
        <v>171</v>
      </c>
      <c r="C1941">
        <v>20</v>
      </c>
      <c r="D1941">
        <f>YEAR(cukier[[#This Row],[Data]])</f>
        <v>2013</v>
      </c>
      <c r="E19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41" s="5">
        <f>cukier[[#This Row],[Cena z kg]]*cukier[[#This Row],[KG cukru]]</f>
        <v>44.400000000000006</v>
      </c>
      <c r="G1941">
        <f>IF(B1940=cukier[[#This Row],[NIP]],0,1)</f>
        <v>0</v>
      </c>
      <c r="H1941">
        <f>IF(cukier[[#This Row],[Czy ten sam]]=0,H1940+cukier[[#This Row],[KG cukru]],cukier[[#This Row],[KG cukru]])</f>
        <v>29</v>
      </c>
      <c r="I19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2" spans="1:9" x14ac:dyDescent="0.25">
      <c r="A1942" s="1">
        <v>38855</v>
      </c>
      <c r="B1942" s="2" t="s">
        <v>109</v>
      </c>
      <c r="C1942">
        <v>18</v>
      </c>
      <c r="D1942">
        <f>YEAR(cukier[[#This Row],[Data]])</f>
        <v>2006</v>
      </c>
      <c r="E19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942" s="5">
        <f>cukier[[#This Row],[Cena z kg]]*cukier[[#This Row],[KG cukru]]</f>
        <v>36.9</v>
      </c>
      <c r="G1942">
        <f>IF(B1941=cukier[[#This Row],[NIP]],0,1)</f>
        <v>1</v>
      </c>
      <c r="H1942">
        <f>IF(cukier[[#This Row],[Czy ten sam]]=0,H1941+cukier[[#This Row],[KG cukru]],cukier[[#This Row],[KG cukru]])</f>
        <v>18</v>
      </c>
      <c r="I19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3" spans="1:9" x14ac:dyDescent="0.25">
      <c r="A1943" s="1">
        <v>38945</v>
      </c>
      <c r="B1943" s="2" t="s">
        <v>109</v>
      </c>
      <c r="C1943">
        <v>12</v>
      </c>
      <c r="D1943">
        <f>YEAR(cukier[[#This Row],[Data]])</f>
        <v>2006</v>
      </c>
      <c r="E19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943" s="5">
        <f>cukier[[#This Row],[Cena z kg]]*cukier[[#This Row],[KG cukru]]</f>
        <v>24.599999999999998</v>
      </c>
      <c r="G1943">
        <f>IF(B1942=cukier[[#This Row],[NIP]],0,1)</f>
        <v>0</v>
      </c>
      <c r="H1943">
        <f>IF(cukier[[#This Row],[Czy ten sam]]=0,H1942+cukier[[#This Row],[KG cukru]],cukier[[#This Row],[KG cukru]])</f>
        <v>30</v>
      </c>
      <c r="I19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4" spans="1:9" x14ac:dyDescent="0.25">
      <c r="A1944" s="1">
        <v>40120</v>
      </c>
      <c r="B1944" s="2" t="s">
        <v>109</v>
      </c>
      <c r="C1944">
        <v>8</v>
      </c>
      <c r="D1944">
        <f>YEAR(cukier[[#This Row],[Data]])</f>
        <v>2009</v>
      </c>
      <c r="E19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944" s="5">
        <f>cukier[[#This Row],[Cena z kg]]*cukier[[#This Row],[KG cukru]]</f>
        <v>17.04</v>
      </c>
      <c r="G1944">
        <f>IF(B1943=cukier[[#This Row],[NIP]],0,1)</f>
        <v>0</v>
      </c>
      <c r="H1944">
        <f>IF(cukier[[#This Row],[Czy ten sam]]=0,H1943+cukier[[#This Row],[KG cukru]],cukier[[#This Row],[KG cukru]])</f>
        <v>38</v>
      </c>
      <c r="I19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5" spans="1:9" x14ac:dyDescent="0.25">
      <c r="A1945" s="1">
        <v>41525</v>
      </c>
      <c r="B1945" s="2" t="s">
        <v>109</v>
      </c>
      <c r="C1945">
        <v>14</v>
      </c>
      <c r="D1945">
        <f>YEAR(cukier[[#This Row],[Data]])</f>
        <v>2013</v>
      </c>
      <c r="E19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45" s="5">
        <f>cukier[[#This Row],[Cena z kg]]*cukier[[#This Row],[KG cukru]]</f>
        <v>31.080000000000002</v>
      </c>
      <c r="G1945">
        <f>IF(B1944=cukier[[#This Row],[NIP]],0,1)</f>
        <v>0</v>
      </c>
      <c r="H1945">
        <f>IF(cukier[[#This Row],[Czy ten sam]]=0,H1944+cukier[[#This Row],[KG cukru]],cukier[[#This Row],[KG cukru]])</f>
        <v>52</v>
      </c>
      <c r="I19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6" spans="1:9" x14ac:dyDescent="0.25">
      <c r="A1946" s="1">
        <v>39357</v>
      </c>
      <c r="B1946" s="2" t="s">
        <v>148</v>
      </c>
      <c r="C1946">
        <v>17</v>
      </c>
      <c r="D1946">
        <f>YEAR(cukier[[#This Row],[Data]])</f>
        <v>2007</v>
      </c>
      <c r="E19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946" s="5">
        <f>cukier[[#This Row],[Cena z kg]]*cukier[[#This Row],[KG cukru]]</f>
        <v>35.53</v>
      </c>
      <c r="G1946">
        <f>IF(B1945=cukier[[#This Row],[NIP]],0,1)</f>
        <v>1</v>
      </c>
      <c r="H1946">
        <f>IF(cukier[[#This Row],[Czy ten sam]]=0,H1945+cukier[[#This Row],[KG cukru]],cukier[[#This Row],[KG cukru]])</f>
        <v>17</v>
      </c>
      <c r="I19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7" spans="1:9" x14ac:dyDescent="0.25">
      <c r="A1947" s="1">
        <v>41936</v>
      </c>
      <c r="B1947" s="2" t="s">
        <v>148</v>
      </c>
      <c r="C1947">
        <v>9</v>
      </c>
      <c r="D1947">
        <f>YEAR(cukier[[#This Row],[Data]])</f>
        <v>2014</v>
      </c>
      <c r="E19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47" s="5">
        <f>cukier[[#This Row],[Cena z kg]]*cukier[[#This Row],[KG cukru]]</f>
        <v>20.07</v>
      </c>
      <c r="G1947">
        <f>IF(B1946=cukier[[#This Row],[NIP]],0,1)</f>
        <v>0</v>
      </c>
      <c r="H1947">
        <f>IF(cukier[[#This Row],[Czy ten sam]]=0,H1946+cukier[[#This Row],[KG cukru]],cukier[[#This Row],[KG cukru]])</f>
        <v>26</v>
      </c>
      <c r="I19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8" spans="1:9" x14ac:dyDescent="0.25">
      <c r="A1948" s="1">
        <v>38815</v>
      </c>
      <c r="B1948" s="2" t="s">
        <v>103</v>
      </c>
      <c r="C1948">
        <v>1</v>
      </c>
      <c r="D1948">
        <f>YEAR(cukier[[#This Row],[Data]])</f>
        <v>2006</v>
      </c>
      <c r="E19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948" s="5">
        <f>cukier[[#This Row],[Cena z kg]]*cukier[[#This Row],[KG cukru]]</f>
        <v>2.0499999999999998</v>
      </c>
      <c r="G1948">
        <f>IF(B1947=cukier[[#This Row],[NIP]],0,1)</f>
        <v>1</v>
      </c>
      <c r="H1948">
        <f>IF(cukier[[#This Row],[Czy ten sam]]=0,H1947+cukier[[#This Row],[KG cukru]],cukier[[#This Row],[KG cukru]])</f>
        <v>1</v>
      </c>
      <c r="I19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49" spans="1:9" x14ac:dyDescent="0.25">
      <c r="A1949" s="1">
        <v>38474</v>
      </c>
      <c r="B1949" s="2" t="s">
        <v>42</v>
      </c>
      <c r="C1949">
        <v>9</v>
      </c>
      <c r="D1949">
        <f>YEAR(cukier[[#This Row],[Data]])</f>
        <v>2005</v>
      </c>
      <c r="E19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949" s="5">
        <f>cukier[[#This Row],[Cena z kg]]*cukier[[#This Row],[KG cukru]]</f>
        <v>18</v>
      </c>
      <c r="G1949">
        <f>IF(B1948=cukier[[#This Row],[NIP]],0,1)</f>
        <v>1</v>
      </c>
      <c r="H1949">
        <f>IF(cukier[[#This Row],[Czy ten sam]]=0,H1948+cukier[[#This Row],[KG cukru]],cukier[[#This Row],[KG cukru]])</f>
        <v>9</v>
      </c>
      <c r="I19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0" spans="1:9" x14ac:dyDescent="0.25">
      <c r="A1950" s="1">
        <v>39557</v>
      </c>
      <c r="B1950" s="2" t="s">
        <v>42</v>
      </c>
      <c r="C1950">
        <v>18</v>
      </c>
      <c r="D1950">
        <f>YEAR(cukier[[#This Row],[Data]])</f>
        <v>2008</v>
      </c>
      <c r="E19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50" s="5">
        <f>cukier[[#This Row],[Cena z kg]]*cukier[[#This Row],[KG cukru]]</f>
        <v>38.699999999999996</v>
      </c>
      <c r="G1950">
        <f>IF(B1949=cukier[[#This Row],[NIP]],0,1)</f>
        <v>0</v>
      </c>
      <c r="H1950">
        <f>IF(cukier[[#This Row],[Czy ten sam]]=0,H1949+cukier[[#This Row],[KG cukru]],cukier[[#This Row],[KG cukru]])</f>
        <v>27</v>
      </c>
      <c r="I19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1" spans="1:9" x14ac:dyDescent="0.25">
      <c r="A1951" s="1">
        <v>39725</v>
      </c>
      <c r="B1951" s="2" t="s">
        <v>42</v>
      </c>
      <c r="C1951">
        <v>14</v>
      </c>
      <c r="D1951">
        <f>YEAR(cukier[[#This Row],[Data]])</f>
        <v>2008</v>
      </c>
      <c r="E19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51" s="5">
        <f>cukier[[#This Row],[Cena z kg]]*cukier[[#This Row],[KG cukru]]</f>
        <v>30.099999999999998</v>
      </c>
      <c r="G1951">
        <f>IF(B1950=cukier[[#This Row],[NIP]],0,1)</f>
        <v>0</v>
      </c>
      <c r="H1951">
        <f>IF(cukier[[#This Row],[Czy ten sam]]=0,H1950+cukier[[#This Row],[KG cukru]],cukier[[#This Row],[KG cukru]])</f>
        <v>41</v>
      </c>
      <c r="I19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2" spans="1:9" x14ac:dyDescent="0.25">
      <c r="A1952" s="1">
        <v>41622</v>
      </c>
      <c r="B1952" s="2" t="s">
        <v>42</v>
      </c>
      <c r="C1952">
        <v>6</v>
      </c>
      <c r="D1952">
        <f>YEAR(cukier[[#This Row],[Data]])</f>
        <v>2013</v>
      </c>
      <c r="E19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52" s="5">
        <f>cukier[[#This Row],[Cena z kg]]*cukier[[#This Row],[KG cukru]]</f>
        <v>13.32</v>
      </c>
      <c r="G1952">
        <f>IF(B1951=cukier[[#This Row],[NIP]],0,1)</f>
        <v>0</v>
      </c>
      <c r="H1952">
        <f>IF(cukier[[#This Row],[Czy ten sam]]=0,H1951+cukier[[#This Row],[KG cukru]],cukier[[#This Row],[KG cukru]])</f>
        <v>47</v>
      </c>
      <c r="I19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3" spans="1:9" x14ac:dyDescent="0.25">
      <c r="A1953" s="1">
        <v>41623</v>
      </c>
      <c r="B1953" s="2" t="s">
        <v>42</v>
      </c>
      <c r="C1953">
        <v>16</v>
      </c>
      <c r="D1953">
        <f>YEAR(cukier[[#This Row],[Data]])</f>
        <v>2013</v>
      </c>
      <c r="E19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53" s="5">
        <f>cukier[[#This Row],[Cena z kg]]*cukier[[#This Row],[KG cukru]]</f>
        <v>35.520000000000003</v>
      </c>
      <c r="G1953">
        <f>IF(B1952=cukier[[#This Row],[NIP]],0,1)</f>
        <v>0</v>
      </c>
      <c r="H1953">
        <f>IF(cukier[[#This Row],[Czy ten sam]]=0,H1952+cukier[[#This Row],[KG cukru]],cukier[[#This Row],[KG cukru]])</f>
        <v>63</v>
      </c>
      <c r="I19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4" spans="1:9" x14ac:dyDescent="0.25">
      <c r="A1954" s="1">
        <v>38563</v>
      </c>
      <c r="B1954" s="2" t="s">
        <v>65</v>
      </c>
      <c r="C1954">
        <v>9</v>
      </c>
      <c r="D1954">
        <f>YEAR(cukier[[#This Row],[Data]])</f>
        <v>2005</v>
      </c>
      <c r="E19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954" s="5">
        <f>cukier[[#This Row],[Cena z kg]]*cukier[[#This Row],[KG cukru]]</f>
        <v>18</v>
      </c>
      <c r="G1954">
        <f>IF(B1953=cukier[[#This Row],[NIP]],0,1)</f>
        <v>1</v>
      </c>
      <c r="H1954">
        <f>IF(cukier[[#This Row],[Czy ten sam]]=0,H1953+cukier[[#This Row],[KG cukru]],cukier[[#This Row],[KG cukru]])</f>
        <v>9</v>
      </c>
      <c r="I19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5" spans="1:9" x14ac:dyDescent="0.25">
      <c r="A1955" s="1">
        <v>38700</v>
      </c>
      <c r="B1955" s="2" t="s">
        <v>65</v>
      </c>
      <c r="C1955">
        <v>2</v>
      </c>
      <c r="D1955">
        <f>YEAR(cukier[[#This Row],[Data]])</f>
        <v>2005</v>
      </c>
      <c r="E19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955" s="5">
        <f>cukier[[#This Row],[Cena z kg]]*cukier[[#This Row],[KG cukru]]</f>
        <v>4</v>
      </c>
      <c r="G1955">
        <f>IF(B1954=cukier[[#This Row],[NIP]],0,1)</f>
        <v>0</v>
      </c>
      <c r="H1955">
        <f>IF(cukier[[#This Row],[Czy ten sam]]=0,H1954+cukier[[#This Row],[KG cukru]],cukier[[#This Row],[KG cukru]])</f>
        <v>11</v>
      </c>
      <c r="I19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6" spans="1:9" x14ac:dyDescent="0.25">
      <c r="A1956" s="1">
        <v>40960</v>
      </c>
      <c r="B1956" s="2" t="s">
        <v>65</v>
      </c>
      <c r="C1956">
        <v>9</v>
      </c>
      <c r="D1956">
        <f>YEAR(cukier[[#This Row],[Data]])</f>
        <v>2012</v>
      </c>
      <c r="E19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56" s="5">
        <f>cukier[[#This Row],[Cena z kg]]*cukier[[#This Row],[KG cukru]]</f>
        <v>20.25</v>
      </c>
      <c r="G1956">
        <f>IF(B1955=cukier[[#This Row],[NIP]],0,1)</f>
        <v>0</v>
      </c>
      <c r="H1956">
        <f>IF(cukier[[#This Row],[Czy ten sam]]=0,H1955+cukier[[#This Row],[KG cukru]],cukier[[#This Row],[KG cukru]])</f>
        <v>20</v>
      </c>
      <c r="I19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7" spans="1:9" x14ac:dyDescent="0.25">
      <c r="A1957" s="1">
        <v>41037</v>
      </c>
      <c r="B1957" s="2" t="s">
        <v>65</v>
      </c>
      <c r="C1957">
        <v>3</v>
      </c>
      <c r="D1957">
        <f>YEAR(cukier[[#This Row],[Data]])</f>
        <v>2012</v>
      </c>
      <c r="E19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57" s="5">
        <f>cukier[[#This Row],[Cena z kg]]*cukier[[#This Row],[KG cukru]]</f>
        <v>6.75</v>
      </c>
      <c r="G1957">
        <f>IF(B1956=cukier[[#This Row],[NIP]],0,1)</f>
        <v>0</v>
      </c>
      <c r="H1957">
        <f>IF(cukier[[#This Row],[Czy ten sam]]=0,H1956+cukier[[#This Row],[KG cukru]],cukier[[#This Row],[KG cukru]])</f>
        <v>23</v>
      </c>
      <c r="I19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8" spans="1:9" x14ac:dyDescent="0.25">
      <c r="A1958" s="1">
        <v>38682</v>
      </c>
      <c r="B1958" s="2" t="s">
        <v>88</v>
      </c>
      <c r="C1958">
        <v>8</v>
      </c>
      <c r="D1958">
        <f>YEAR(cukier[[#This Row],[Data]])</f>
        <v>2005</v>
      </c>
      <c r="E19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958" s="5">
        <f>cukier[[#This Row],[Cena z kg]]*cukier[[#This Row],[KG cukru]]</f>
        <v>16</v>
      </c>
      <c r="G1958">
        <f>IF(B1957=cukier[[#This Row],[NIP]],0,1)</f>
        <v>1</v>
      </c>
      <c r="H1958">
        <f>IF(cukier[[#This Row],[Czy ten sam]]=0,H1957+cukier[[#This Row],[KG cukru]],cukier[[#This Row],[KG cukru]])</f>
        <v>8</v>
      </c>
      <c r="I19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59" spans="1:9" x14ac:dyDescent="0.25">
      <c r="A1959" s="1">
        <v>39889</v>
      </c>
      <c r="B1959" s="2" t="s">
        <v>88</v>
      </c>
      <c r="C1959">
        <v>14</v>
      </c>
      <c r="D1959">
        <f>YEAR(cukier[[#This Row],[Data]])</f>
        <v>2009</v>
      </c>
      <c r="E19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959" s="5">
        <f>cukier[[#This Row],[Cena z kg]]*cukier[[#This Row],[KG cukru]]</f>
        <v>29.82</v>
      </c>
      <c r="G1959">
        <f>IF(B1958=cukier[[#This Row],[NIP]],0,1)</f>
        <v>0</v>
      </c>
      <c r="H1959">
        <f>IF(cukier[[#This Row],[Czy ten sam]]=0,H1958+cukier[[#This Row],[KG cukru]],cukier[[#This Row],[KG cukru]])</f>
        <v>22</v>
      </c>
      <c r="I19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0" spans="1:9" x14ac:dyDescent="0.25">
      <c r="A1960" s="1">
        <v>39517</v>
      </c>
      <c r="B1960" s="2" t="s">
        <v>162</v>
      </c>
      <c r="C1960">
        <v>11</v>
      </c>
      <c r="D1960">
        <f>YEAR(cukier[[#This Row],[Data]])</f>
        <v>2008</v>
      </c>
      <c r="E19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60" s="5">
        <f>cukier[[#This Row],[Cena z kg]]*cukier[[#This Row],[KG cukru]]</f>
        <v>23.65</v>
      </c>
      <c r="G1960">
        <f>IF(B1959=cukier[[#This Row],[NIP]],0,1)</f>
        <v>1</v>
      </c>
      <c r="H1960">
        <f>IF(cukier[[#This Row],[Czy ten sam]]=0,H1959+cukier[[#This Row],[KG cukru]],cukier[[#This Row],[KG cukru]])</f>
        <v>11</v>
      </c>
      <c r="I19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1" spans="1:9" x14ac:dyDescent="0.25">
      <c r="A1961" s="1">
        <v>39558</v>
      </c>
      <c r="B1961" s="2" t="s">
        <v>162</v>
      </c>
      <c r="C1961">
        <v>19</v>
      </c>
      <c r="D1961">
        <f>YEAR(cukier[[#This Row],[Data]])</f>
        <v>2008</v>
      </c>
      <c r="E19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61" s="5">
        <f>cukier[[#This Row],[Cena z kg]]*cukier[[#This Row],[KG cukru]]</f>
        <v>40.85</v>
      </c>
      <c r="G1961">
        <f>IF(B1960=cukier[[#This Row],[NIP]],0,1)</f>
        <v>0</v>
      </c>
      <c r="H1961">
        <f>IF(cukier[[#This Row],[Czy ten sam]]=0,H1960+cukier[[#This Row],[KG cukru]],cukier[[#This Row],[KG cukru]])</f>
        <v>30</v>
      </c>
      <c r="I19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2" spans="1:9" x14ac:dyDescent="0.25">
      <c r="A1962" s="1">
        <v>41529</v>
      </c>
      <c r="B1962" s="2" t="s">
        <v>162</v>
      </c>
      <c r="C1962">
        <v>1</v>
      </c>
      <c r="D1962">
        <f>YEAR(cukier[[#This Row],[Data]])</f>
        <v>2013</v>
      </c>
      <c r="E19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62" s="5">
        <f>cukier[[#This Row],[Cena z kg]]*cukier[[#This Row],[KG cukru]]</f>
        <v>2.2200000000000002</v>
      </c>
      <c r="G1962">
        <f>IF(B1961=cukier[[#This Row],[NIP]],0,1)</f>
        <v>0</v>
      </c>
      <c r="H1962">
        <f>IF(cukier[[#This Row],[Czy ten sam]]=0,H1961+cukier[[#This Row],[KG cukru]],cukier[[#This Row],[KG cukru]])</f>
        <v>31</v>
      </c>
      <c r="I19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3" spans="1:9" x14ac:dyDescent="0.25">
      <c r="A1963" s="1">
        <v>39501</v>
      </c>
      <c r="B1963" s="2" t="s">
        <v>161</v>
      </c>
      <c r="C1963">
        <v>10</v>
      </c>
      <c r="D1963">
        <f>YEAR(cukier[[#This Row],[Data]])</f>
        <v>2008</v>
      </c>
      <c r="E19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63" s="5">
        <f>cukier[[#This Row],[Cena z kg]]*cukier[[#This Row],[KG cukru]]</f>
        <v>21.5</v>
      </c>
      <c r="G1963">
        <f>IF(B1962=cukier[[#This Row],[NIP]],0,1)</f>
        <v>1</v>
      </c>
      <c r="H1963">
        <f>IF(cukier[[#This Row],[Czy ten sam]]=0,H1962+cukier[[#This Row],[KG cukru]],cukier[[#This Row],[KG cukru]])</f>
        <v>10</v>
      </c>
      <c r="I19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4" spans="1:9" x14ac:dyDescent="0.25">
      <c r="A1964" s="1">
        <v>40225</v>
      </c>
      <c r="B1964" s="2" t="s">
        <v>161</v>
      </c>
      <c r="C1964">
        <v>15</v>
      </c>
      <c r="D1964">
        <f>YEAR(cukier[[#This Row],[Data]])</f>
        <v>2010</v>
      </c>
      <c r="E19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964" s="5">
        <f>cukier[[#This Row],[Cena z kg]]*cukier[[#This Row],[KG cukru]]</f>
        <v>31.5</v>
      </c>
      <c r="G1964">
        <f>IF(B1963=cukier[[#This Row],[NIP]],0,1)</f>
        <v>0</v>
      </c>
      <c r="H1964">
        <f>IF(cukier[[#This Row],[Czy ten sam]]=0,H1963+cukier[[#This Row],[KG cukru]],cukier[[#This Row],[KG cukru]])</f>
        <v>25</v>
      </c>
      <c r="I19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5" spans="1:9" x14ac:dyDescent="0.25">
      <c r="A1965" s="1">
        <v>39977</v>
      </c>
      <c r="B1965" s="2" t="s">
        <v>189</v>
      </c>
      <c r="C1965">
        <v>9</v>
      </c>
      <c r="D1965">
        <f>YEAR(cukier[[#This Row],[Data]])</f>
        <v>2009</v>
      </c>
      <c r="E19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965" s="5">
        <f>cukier[[#This Row],[Cena z kg]]*cukier[[#This Row],[KG cukru]]</f>
        <v>19.169999999999998</v>
      </c>
      <c r="G1965">
        <f>IF(B1964=cukier[[#This Row],[NIP]],0,1)</f>
        <v>1</v>
      </c>
      <c r="H1965">
        <f>IF(cukier[[#This Row],[Czy ten sam]]=0,H1964+cukier[[#This Row],[KG cukru]],cukier[[#This Row],[KG cukru]])</f>
        <v>9</v>
      </c>
      <c r="I19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6" spans="1:9" x14ac:dyDescent="0.25">
      <c r="A1966" s="1">
        <v>38377</v>
      </c>
      <c r="B1966" s="2" t="s">
        <v>11</v>
      </c>
      <c r="C1966">
        <v>11</v>
      </c>
      <c r="D1966">
        <f>YEAR(cukier[[#This Row],[Data]])</f>
        <v>2005</v>
      </c>
      <c r="E19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966" s="5">
        <f>cukier[[#This Row],[Cena z kg]]*cukier[[#This Row],[KG cukru]]</f>
        <v>22</v>
      </c>
      <c r="G1966">
        <f>IF(B1965=cukier[[#This Row],[NIP]],0,1)</f>
        <v>1</v>
      </c>
      <c r="H1966">
        <f>IF(cukier[[#This Row],[Czy ten sam]]=0,H1965+cukier[[#This Row],[KG cukru]],cukier[[#This Row],[KG cukru]])</f>
        <v>11</v>
      </c>
      <c r="I19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7" spans="1:9" x14ac:dyDescent="0.25">
      <c r="A1967" s="1">
        <v>39510</v>
      </c>
      <c r="B1967" s="2" t="s">
        <v>11</v>
      </c>
      <c r="C1967">
        <v>6</v>
      </c>
      <c r="D1967">
        <f>YEAR(cukier[[#This Row],[Data]])</f>
        <v>2008</v>
      </c>
      <c r="E19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67" s="5">
        <f>cukier[[#This Row],[Cena z kg]]*cukier[[#This Row],[KG cukru]]</f>
        <v>12.899999999999999</v>
      </c>
      <c r="G1967">
        <f>IF(B1966=cukier[[#This Row],[NIP]],0,1)</f>
        <v>0</v>
      </c>
      <c r="H1967">
        <f>IF(cukier[[#This Row],[Czy ten sam]]=0,H1966+cukier[[#This Row],[KG cukru]],cukier[[#This Row],[KG cukru]])</f>
        <v>17</v>
      </c>
      <c r="I19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8" spans="1:9" x14ac:dyDescent="0.25">
      <c r="A1968" s="1">
        <v>40147</v>
      </c>
      <c r="B1968" s="2" t="s">
        <v>11</v>
      </c>
      <c r="C1968">
        <v>8</v>
      </c>
      <c r="D1968">
        <f>YEAR(cukier[[#This Row],[Data]])</f>
        <v>2009</v>
      </c>
      <c r="E19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968" s="5">
        <f>cukier[[#This Row],[Cena z kg]]*cukier[[#This Row],[KG cukru]]</f>
        <v>17.04</v>
      </c>
      <c r="G1968">
        <f>IF(B1967=cukier[[#This Row],[NIP]],0,1)</f>
        <v>0</v>
      </c>
      <c r="H1968">
        <f>IF(cukier[[#This Row],[Czy ten sam]]=0,H1967+cukier[[#This Row],[KG cukru]],cukier[[#This Row],[KG cukru]])</f>
        <v>25</v>
      </c>
      <c r="I19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69" spans="1:9" x14ac:dyDescent="0.25">
      <c r="A1969" s="1">
        <v>41545</v>
      </c>
      <c r="B1969" s="2" t="s">
        <v>235</v>
      </c>
      <c r="C1969">
        <v>4</v>
      </c>
      <c r="D1969">
        <f>YEAR(cukier[[#This Row],[Data]])</f>
        <v>2013</v>
      </c>
      <c r="E19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69" s="5">
        <f>cukier[[#This Row],[Cena z kg]]*cukier[[#This Row],[KG cukru]]</f>
        <v>8.8800000000000008</v>
      </c>
      <c r="G1969">
        <f>IF(B1968=cukier[[#This Row],[NIP]],0,1)</f>
        <v>1</v>
      </c>
      <c r="H1969">
        <f>IF(cukier[[#This Row],[Czy ten sam]]=0,H1968+cukier[[#This Row],[KG cukru]],cukier[[#This Row],[KG cukru]])</f>
        <v>4</v>
      </c>
      <c r="I19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70" spans="1:9" x14ac:dyDescent="0.25">
      <c r="A1970" s="1">
        <v>38528</v>
      </c>
      <c r="B1970" s="2" t="s">
        <v>57</v>
      </c>
      <c r="C1970">
        <v>7</v>
      </c>
      <c r="D1970">
        <f>YEAR(cukier[[#This Row],[Data]])</f>
        <v>2005</v>
      </c>
      <c r="E19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970" s="5">
        <f>cukier[[#This Row],[Cena z kg]]*cukier[[#This Row],[KG cukru]]</f>
        <v>14</v>
      </c>
      <c r="G1970">
        <f>IF(B1969=cukier[[#This Row],[NIP]],0,1)</f>
        <v>1</v>
      </c>
      <c r="H1970">
        <f>IF(cukier[[#This Row],[Czy ten sam]]=0,H1969+cukier[[#This Row],[KG cukru]],cukier[[#This Row],[KG cukru]])</f>
        <v>7</v>
      </c>
      <c r="I19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71" spans="1:9" x14ac:dyDescent="0.25">
      <c r="A1971" s="1">
        <v>38741</v>
      </c>
      <c r="B1971" s="2" t="s">
        <v>57</v>
      </c>
      <c r="C1971">
        <v>16</v>
      </c>
      <c r="D1971">
        <f>YEAR(cukier[[#This Row],[Data]])</f>
        <v>2006</v>
      </c>
      <c r="E19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971" s="5">
        <f>cukier[[#This Row],[Cena z kg]]*cukier[[#This Row],[KG cukru]]</f>
        <v>32.799999999999997</v>
      </c>
      <c r="G1971">
        <f>IF(B1970=cukier[[#This Row],[NIP]],0,1)</f>
        <v>0</v>
      </c>
      <c r="H1971">
        <f>IF(cukier[[#This Row],[Czy ten sam]]=0,H1970+cukier[[#This Row],[KG cukru]],cukier[[#This Row],[KG cukru]])</f>
        <v>23</v>
      </c>
      <c r="I19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72" spans="1:9" x14ac:dyDescent="0.25">
      <c r="A1972" s="1">
        <v>39550</v>
      </c>
      <c r="B1972" s="2" t="s">
        <v>57</v>
      </c>
      <c r="C1972">
        <v>6</v>
      </c>
      <c r="D1972">
        <f>YEAR(cukier[[#This Row],[Data]])</f>
        <v>2008</v>
      </c>
      <c r="E19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72" s="5">
        <f>cukier[[#This Row],[Cena z kg]]*cukier[[#This Row],[KG cukru]]</f>
        <v>12.899999999999999</v>
      </c>
      <c r="G1972">
        <f>IF(B1971=cukier[[#This Row],[NIP]],0,1)</f>
        <v>0</v>
      </c>
      <c r="H1972">
        <f>IF(cukier[[#This Row],[Czy ten sam]]=0,H1971+cukier[[#This Row],[KG cukru]],cukier[[#This Row],[KG cukru]])</f>
        <v>29</v>
      </c>
      <c r="I19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73" spans="1:9" x14ac:dyDescent="0.25">
      <c r="A1973" s="1">
        <v>40665</v>
      </c>
      <c r="B1973" s="2" t="s">
        <v>57</v>
      </c>
      <c r="C1973">
        <v>1</v>
      </c>
      <c r="D1973">
        <f>YEAR(cukier[[#This Row],[Data]])</f>
        <v>2011</v>
      </c>
      <c r="E19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973" s="5">
        <f>cukier[[#This Row],[Cena z kg]]*cukier[[#This Row],[KG cukru]]</f>
        <v>2.2000000000000002</v>
      </c>
      <c r="G1973">
        <f>IF(B1972=cukier[[#This Row],[NIP]],0,1)</f>
        <v>0</v>
      </c>
      <c r="H1973">
        <f>IF(cukier[[#This Row],[Czy ten sam]]=0,H1972+cukier[[#This Row],[KG cukru]],cukier[[#This Row],[KG cukru]])</f>
        <v>30</v>
      </c>
      <c r="I19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74" spans="1:9" x14ac:dyDescent="0.25">
      <c r="A1974" s="1">
        <v>41462</v>
      </c>
      <c r="B1974" s="2" t="s">
        <v>57</v>
      </c>
      <c r="C1974">
        <v>18</v>
      </c>
      <c r="D1974">
        <f>YEAR(cukier[[#This Row],[Data]])</f>
        <v>2013</v>
      </c>
      <c r="E19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74" s="5">
        <f>cukier[[#This Row],[Cena z kg]]*cukier[[#This Row],[KG cukru]]</f>
        <v>39.96</v>
      </c>
      <c r="G1974">
        <f>IF(B1973=cukier[[#This Row],[NIP]],0,1)</f>
        <v>0</v>
      </c>
      <c r="H1974">
        <f>IF(cukier[[#This Row],[Czy ten sam]]=0,H1973+cukier[[#This Row],[KG cukru]],cukier[[#This Row],[KG cukru]])</f>
        <v>48</v>
      </c>
      <c r="I19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75" spans="1:9" x14ac:dyDescent="0.25">
      <c r="A1975" s="1">
        <v>38965</v>
      </c>
      <c r="B1975" s="2" t="s">
        <v>123</v>
      </c>
      <c r="C1975">
        <v>190</v>
      </c>
      <c r="D1975">
        <f>YEAR(cukier[[#This Row],[Data]])</f>
        <v>2006</v>
      </c>
      <c r="E19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975" s="5">
        <f>cukier[[#This Row],[Cena z kg]]*cukier[[#This Row],[KG cukru]]</f>
        <v>389.49999999999994</v>
      </c>
      <c r="G1975">
        <f>IF(B1974=cukier[[#This Row],[NIP]],0,1)</f>
        <v>1</v>
      </c>
      <c r="H1975">
        <f>IF(cukier[[#This Row],[Czy ten sam]]=0,H1974+cukier[[#This Row],[KG cukru]],cukier[[#This Row],[KG cukru]])</f>
        <v>190</v>
      </c>
      <c r="I19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9.5</v>
      </c>
    </row>
    <row r="1976" spans="1:9" x14ac:dyDescent="0.25">
      <c r="A1976" s="1">
        <v>39001</v>
      </c>
      <c r="B1976" s="2" t="s">
        <v>123</v>
      </c>
      <c r="C1976">
        <v>42</v>
      </c>
      <c r="D1976">
        <f>YEAR(cukier[[#This Row],[Data]])</f>
        <v>2006</v>
      </c>
      <c r="E19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1976" s="5">
        <f>cukier[[#This Row],[Cena z kg]]*cukier[[#This Row],[KG cukru]]</f>
        <v>86.1</v>
      </c>
      <c r="G1976">
        <f>IF(B1975=cukier[[#This Row],[NIP]],0,1)</f>
        <v>0</v>
      </c>
      <c r="H1976">
        <f>IF(cukier[[#This Row],[Czy ten sam]]=0,H1975+cukier[[#This Row],[KG cukru]],cukier[[#This Row],[KG cukru]])</f>
        <v>232</v>
      </c>
      <c r="I19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2.1</v>
      </c>
    </row>
    <row r="1977" spans="1:9" x14ac:dyDescent="0.25">
      <c r="A1977" s="1">
        <v>39407</v>
      </c>
      <c r="B1977" s="2" t="s">
        <v>123</v>
      </c>
      <c r="C1977">
        <v>57</v>
      </c>
      <c r="D1977">
        <f>YEAR(cukier[[#This Row],[Data]])</f>
        <v>2007</v>
      </c>
      <c r="E19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1977" s="5">
        <f>cukier[[#This Row],[Cena z kg]]*cukier[[#This Row],[KG cukru]]</f>
        <v>119.13</v>
      </c>
      <c r="G1977">
        <f>IF(B1976=cukier[[#This Row],[NIP]],0,1)</f>
        <v>0</v>
      </c>
      <c r="H1977">
        <f>IF(cukier[[#This Row],[Czy ten sam]]=0,H1976+cukier[[#This Row],[KG cukru]],cukier[[#This Row],[KG cukru]])</f>
        <v>289</v>
      </c>
      <c r="I19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2.85</v>
      </c>
    </row>
    <row r="1978" spans="1:9" x14ac:dyDescent="0.25">
      <c r="A1978" s="1">
        <v>39696</v>
      </c>
      <c r="B1978" s="2" t="s">
        <v>123</v>
      </c>
      <c r="C1978">
        <v>35</v>
      </c>
      <c r="D1978">
        <f>YEAR(cukier[[#This Row],[Data]])</f>
        <v>2008</v>
      </c>
      <c r="E19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78" s="5">
        <f>cukier[[#This Row],[Cena z kg]]*cukier[[#This Row],[KG cukru]]</f>
        <v>75.25</v>
      </c>
      <c r="G1978">
        <f>IF(B1977=cukier[[#This Row],[NIP]],0,1)</f>
        <v>0</v>
      </c>
      <c r="H1978">
        <f>IF(cukier[[#This Row],[Czy ten sam]]=0,H1977+cukier[[#This Row],[KG cukru]],cukier[[#This Row],[KG cukru]])</f>
        <v>324</v>
      </c>
      <c r="I19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1.75</v>
      </c>
    </row>
    <row r="1979" spans="1:9" x14ac:dyDescent="0.25">
      <c r="A1979" s="1">
        <v>40094</v>
      </c>
      <c r="B1979" s="2" t="s">
        <v>123</v>
      </c>
      <c r="C1979">
        <v>28</v>
      </c>
      <c r="D1979">
        <f>YEAR(cukier[[#This Row],[Data]])</f>
        <v>2009</v>
      </c>
      <c r="E19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979" s="5">
        <f>cukier[[#This Row],[Cena z kg]]*cukier[[#This Row],[KG cukru]]</f>
        <v>59.64</v>
      </c>
      <c r="G1979">
        <f>IF(B1978=cukier[[#This Row],[NIP]],0,1)</f>
        <v>0</v>
      </c>
      <c r="H1979">
        <f>IF(cukier[[#This Row],[Czy ten sam]]=0,H1978+cukier[[#This Row],[KG cukru]],cukier[[#This Row],[KG cukru]])</f>
        <v>352</v>
      </c>
      <c r="I19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1.4000000000000001</v>
      </c>
    </row>
    <row r="1980" spans="1:9" x14ac:dyDescent="0.25">
      <c r="A1980" s="1">
        <v>40605</v>
      </c>
      <c r="B1980" s="2" t="s">
        <v>123</v>
      </c>
      <c r="C1980">
        <v>151</v>
      </c>
      <c r="D1980">
        <f>YEAR(cukier[[#This Row],[Data]])</f>
        <v>2011</v>
      </c>
      <c r="E19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980" s="5">
        <f>cukier[[#This Row],[Cena z kg]]*cukier[[#This Row],[KG cukru]]</f>
        <v>332.20000000000005</v>
      </c>
      <c r="G1980">
        <f>IF(B1979=cukier[[#This Row],[NIP]],0,1)</f>
        <v>0</v>
      </c>
      <c r="H1980">
        <f>IF(cukier[[#This Row],[Czy ten sam]]=0,H1979+cukier[[#This Row],[KG cukru]],cukier[[#This Row],[KG cukru]])</f>
        <v>503</v>
      </c>
      <c r="I19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7.5500000000000007</v>
      </c>
    </row>
    <row r="1981" spans="1:9" x14ac:dyDescent="0.25">
      <c r="A1981" s="1">
        <v>40635</v>
      </c>
      <c r="B1981" s="2" t="s">
        <v>123</v>
      </c>
      <c r="C1981">
        <v>124</v>
      </c>
      <c r="D1981">
        <f>YEAR(cukier[[#This Row],[Data]])</f>
        <v>2011</v>
      </c>
      <c r="E19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981" s="5">
        <f>cukier[[#This Row],[Cena z kg]]*cukier[[#This Row],[KG cukru]]</f>
        <v>272.8</v>
      </c>
      <c r="G1981">
        <f>IF(B1980=cukier[[#This Row],[NIP]],0,1)</f>
        <v>0</v>
      </c>
      <c r="H1981">
        <f>IF(cukier[[#This Row],[Czy ten sam]]=0,H1980+cukier[[#This Row],[KG cukru]],cukier[[#This Row],[KG cukru]])</f>
        <v>627</v>
      </c>
      <c r="I19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6.2</v>
      </c>
    </row>
    <row r="1982" spans="1:9" x14ac:dyDescent="0.25">
      <c r="A1982" s="1">
        <v>40852</v>
      </c>
      <c r="B1982" s="2" t="s">
        <v>123</v>
      </c>
      <c r="C1982">
        <v>43</v>
      </c>
      <c r="D1982">
        <f>YEAR(cukier[[#This Row],[Data]])</f>
        <v>2011</v>
      </c>
      <c r="E19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982" s="5">
        <f>cukier[[#This Row],[Cena z kg]]*cukier[[#This Row],[KG cukru]]</f>
        <v>94.600000000000009</v>
      </c>
      <c r="G1982">
        <f>IF(B1981=cukier[[#This Row],[NIP]],0,1)</f>
        <v>0</v>
      </c>
      <c r="H1982">
        <f>IF(cukier[[#This Row],[Czy ten sam]]=0,H1981+cukier[[#This Row],[KG cukru]],cukier[[#This Row],[KG cukru]])</f>
        <v>670</v>
      </c>
      <c r="I19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2.15</v>
      </c>
    </row>
    <row r="1983" spans="1:9" x14ac:dyDescent="0.25">
      <c r="A1983" s="1">
        <v>41003</v>
      </c>
      <c r="B1983" s="2" t="s">
        <v>123</v>
      </c>
      <c r="C1983">
        <v>71</v>
      </c>
      <c r="D1983">
        <f>YEAR(cukier[[#This Row],[Data]])</f>
        <v>2012</v>
      </c>
      <c r="E19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83" s="5">
        <f>cukier[[#This Row],[Cena z kg]]*cukier[[#This Row],[KG cukru]]</f>
        <v>159.75</v>
      </c>
      <c r="G1983">
        <f>IF(B1982=cukier[[#This Row],[NIP]],0,1)</f>
        <v>0</v>
      </c>
      <c r="H1983">
        <f>IF(cukier[[#This Row],[Czy ten sam]]=0,H1982+cukier[[#This Row],[KG cukru]],cukier[[#This Row],[KG cukru]])</f>
        <v>741</v>
      </c>
      <c r="I19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3.5500000000000003</v>
      </c>
    </row>
    <row r="1984" spans="1:9" x14ac:dyDescent="0.25">
      <c r="A1984" s="1">
        <v>41396</v>
      </c>
      <c r="B1984" s="2" t="s">
        <v>123</v>
      </c>
      <c r="C1984">
        <v>66</v>
      </c>
      <c r="D1984">
        <f>YEAR(cukier[[#This Row],[Data]])</f>
        <v>2013</v>
      </c>
      <c r="E19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84" s="5">
        <f>cukier[[#This Row],[Cena z kg]]*cukier[[#This Row],[KG cukru]]</f>
        <v>146.52000000000001</v>
      </c>
      <c r="G1984">
        <f>IF(B1983=cukier[[#This Row],[NIP]],0,1)</f>
        <v>0</v>
      </c>
      <c r="H1984">
        <f>IF(cukier[[#This Row],[Czy ten sam]]=0,H1983+cukier[[#This Row],[KG cukru]],cukier[[#This Row],[KG cukru]])</f>
        <v>807</v>
      </c>
      <c r="I19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3.3000000000000003</v>
      </c>
    </row>
    <row r="1985" spans="1:9" x14ac:dyDescent="0.25">
      <c r="A1985" s="1">
        <v>39526</v>
      </c>
      <c r="B1985" s="2" t="s">
        <v>165</v>
      </c>
      <c r="C1985">
        <v>2</v>
      </c>
      <c r="D1985">
        <f>YEAR(cukier[[#This Row],[Data]])</f>
        <v>2008</v>
      </c>
      <c r="E19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85" s="5">
        <f>cukier[[#This Row],[Cena z kg]]*cukier[[#This Row],[KG cukru]]</f>
        <v>4.3</v>
      </c>
      <c r="G1985">
        <f>IF(B1984=cukier[[#This Row],[NIP]],0,1)</f>
        <v>1</v>
      </c>
      <c r="H1985">
        <f>IF(cukier[[#This Row],[Czy ten sam]]=0,H1984+cukier[[#This Row],[KG cukru]],cukier[[#This Row],[KG cukru]])</f>
        <v>2</v>
      </c>
      <c r="I19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86" spans="1:9" x14ac:dyDescent="0.25">
      <c r="A1986" s="1">
        <v>41235</v>
      </c>
      <c r="B1986" s="2" t="s">
        <v>165</v>
      </c>
      <c r="C1986">
        <v>10</v>
      </c>
      <c r="D1986">
        <f>YEAR(cukier[[#This Row],[Data]])</f>
        <v>2012</v>
      </c>
      <c r="E19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86" s="5">
        <f>cukier[[#This Row],[Cena z kg]]*cukier[[#This Row],[KG cukru]]</f>
        <v>22.5</v>
      </c>
      <c r="G1986">
        <f>IF(B1985=cukier[[#This Row],[NIP]],0,1)</f>
        <v>0</v>
      </c>
      <c r="H1986">
        <f>IF(cukier[[#This Row],[Czy ten sam]]=0,H1985+cukier[[#This Row],[KG cukru]],cukier[[#This Row],[KG cukru]])</f>
        <v>12</v>
      </c>
      <c r="I19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87" spans="1:9" x14ac:dyDescent="0.25">
      <c r="A1987" s="1">
        <v>40598</v>
      </c>
      <c r="B1987" s="2" t="s">
        <v>218</v>
      </c>
      <c r="C1987">
        <v>7</v>
      </c>
      <c r="D1987">
        <f>YEAR(cukier[[#This Row],[Data]])</f>
        <v>2011</v>
      </c>
      <c r="E19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987" s="5">
        <f>cukier[[#This Row],[Cena z kg]]*cukier[[#This Row],[KG cukru]]</f>
        <v>15.400000000000002</v>
      </c>
      <c r="G1987">
        <f>IF(B1986=cukier[[#This Row],[NIP]],0,1)</f>
        <v>1</v>
      </c>
      <c r="H1987">
        <f>IF(cukier[[#This Row],[Czy ten sam]]=0,H1986+cukier[[#This Row],[KG cukru]],cukier[[#This Row],[KG cukru]])</f>
        <v>7</v>
      </c>
      <c r="I19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88" spans="1:9" x14ac:dyDescent="0.25">
      <c r="A1988" s="1">
        <v>39670</v>
      </c>
      <c r="B1988" s="2" t="s">
        <v>172</v>
      </c>
      <c r="C1988">
        <v>16</v>
      </c>
      <c r="D1988">
        <f>YEAR(cukier[[#This Row],[Data]])</f>
        <v>2008</v>
      </c>
      <c r="E19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88" s="5">
        <f>cukier[[#This Row],[Cena z kg]]*cukier[[#This Row],[KG cukru]]</f>
        <v>34.4</v>
      </c>
      <c r="G1988">
        <f>IF(B1987=cukier[[#This Row],[NIP]],0,1)</f>
        <v>1</v>
      </c>
      <c r="H1988">
        <f>IF(cukier[[#This Row],[Czy ten sam]]=0,H1987+cukier[[#This Row],[KG cukru]],cukier[[#This Row],[KG cukru]])</f>
        <v>16</v>
      </c>
      <c r="I19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89" spans="1:9" x14ac:dyDescent="0.25">
      <c r="A1989" s="1">
        <v>39853</v>
      </c>
      <c r="B1989" s="2" t="s">
        <v>172</v>
      </c>
      <c r="C1989">
        <v>9</v>
      </c>
      <c r="D1989">
        <f>YEAR(cukier[[#This Row],[Data]])</f>
        <v>2009</v>
      </c>
      <c r="E19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1989" s="5">
        <f>cukier[[#This Row],[Cena z kg]]*cukier[[#This Row],[KG cukru]]</f>
        <v>19.169999999999998</v>
      </c>
      <c r="G1989">
        <f>IF(B1988=cukier[[#This Row],[NIP]],0,1)</f>
        <v>0</v>
      </c>
      <c r="H1989">
        <f>IF(cukier[[#This Row],[Czy ten sam]]=0,H1988+cukier[[#This Row],[KG cukru]],cukier[[#This Row],[KG cukru]])</f>
        <v>25</v>
      </c>
      <c r="I19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0" spans="1:9" x14ac:dyDescent="0.25">
      <c r="A1990" s="1">
        <v>40395</v>
      </c>
      <c r="B1990" s="2" t="s">
        <v>172</v>
      </c>
      <c r="C1990">
        <v>9</v>
      </c>
      <c r="D1990">
        <f>YEAR(cukier[[#This Row],[Data]])</f>
        <v>2010</v>
      </c>
      <c r="E19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990" s="5">
        <f>cukier[[#This Row],[Cena z kg]]*cukier[[#This Row],[KG cukru]]</f>
        <v>18.900000000000002</v>
      </c>
      <c r="G1990">
        <f>IF(B1989=cukier[[#This Row],[NIP]],0,1)</f>
        <v>0</v>
      </c>
      <c r="H1990">
        <f>IF(cukier[[#This Row],[Czy ten sam]]=0,H1989+cukier[[#This Row],[KG cukru]],cukier[[#This Row],[KG cukru]])</f>
        <v>34</v>
      </c>
      <c r="I19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1" spans="1:9" x14ac:dyDescent="0.25">
      <c r="A1991" s="1">
        <v>40496</v>
      </c>
      <c r="B1991" s="2" t="s">
        <v>172</v>
      </c>
      <c r="C1991">
        <v>2</v>
      </c>
      <c r="D1991">
        <f>YEAR(cukier[[#This Row],[Data]])</f>
        <v>2010</v>
      </c>
      <c r="E19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1991" s="5">
        <f>cukier[[#This Row],[Cena z kg]]*cukier[[#This Row],[KG cukru]]</f>
        <v>4.2</v>
      </c>
      <c r="G1991">
        <f>IF(B1990=cukier[[#This Row],[NIP]],0,1)</f>
        <v>0</v>
      </c>
      <c r="H1991">
        <f>IF(cukier[[#This Row],[Czy ten sam]]=0,H1990+cukier[[#This Row],[KG cukru]],cukier[[#This Row],[KG cukru]])</f>
        <v>36</v>
      </c>
      <c r="I19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2" spans="1:9" x14ac:dyDescent="0.25">
      <c r="A1992" s="1">
        <v>41156</v>
      </c>
      <c r="B1992" s="2" t="s">
        <v>172</v>
      </c>
      <c r="C1992">
        <v>8</v>
      </c>
      <c r="D1992">
        <f>YEAR(cukier[[#This Row],[Data]])</f>
        <v>2012</v>
      </c>
      <c r="E19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92" s="5">
        <f>cukier[[#This Row],[Cena z kg]]*cukier[[#This Row],[KG cukru]]</f>
        <v>18</v>
      </c>
      <c r="G1992">
        <f>IF(B1991=cukier[[#This Row],[NIP]],0,1)</f>
        <v>0</v>
      </c>
      <c r="H1992">
        <f>IF(cukier[[#This Row],[Czy ten sam]]=0,H1991+cukier[[#This Row],[KG cukru]],cukier[[#This Row],[KG cukru]])</f>
        <v>44</v>
      </c>
      <c r="I19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3" spans="1:9" x14ac:dyDescent="0.25">
      <c r="A1993" s="1">
        <v>40656</v>
      </c>
      <c r="B1993" s="2" t="s">
        <v>222</v>
      </c>
      <c r="C1993">
        <v>12</v>
      </c>
      <c r="D1993">
        <f>YEAR(cukier[[#This Row],[Data]])</f>
        <v>2011</v>
      </c>
      <c r="E19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1993" s="5">
        <f>cukier[[#This Row],[Cena z kg]]*cukier[[#This Row],[KG cukru]]</f>
        <v>26.400000000000002</v>
      </c>
      <c r="G1993">
        <f>IF(B1992=cukier[[#This Row],[NIP]],0,1)</f>
        <v>1</v>
      </c>
      <c r="H1993">
        <f>IF(cukier[[#This Row],[Czy ten sam]]=0,H1992+cukier[[#This Row],[KG cukru]],cukier[[#This Row],[KG cukru]])</f>
        <v>12</v>
      </c>
      <c r="I19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4" spans="1:9" x14ac:dyDescent="0.25">
      <c r="A1994" s="1">
        <v>40979</v>
      </c>
      <c r="B1994" s="2" t="s">
        <v>222</v>
      </c>
      <c r="C1994">
        <v>8</v>
      </c>
      <c r="D1994">
        <f>YEAR(cukier[[#This Row],[Data]])</f>
        <v>2012</v>
      </c>
      <c r="E19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1994" s="5">
        <f>cukier[[#This Row],[Cena z kg]]*cukier[[#This Row],[KG cukru]]</f>
        <v>18</v>
      </c>
      <c r="G1994">
        <f>IF(B1993=cukier[[#This Row],[NIP]],0,1)</f>
        <v>0</v>
      </c>
      <c r="H1994">
        <f>IF(cukier[[#This Row],[Czy ten sam]]=0,H1993+cukier[[#This Row],[KG cukru]],cukier[[#This Row],[KG cukru]])</f>
        <v>20</v>
      </c>
      <c r="I19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5" spans="1:9" x14ac:dyDescent="0.25">
      <c r="A1995" s="1">
        <v>41486</v>
      </c>
      <c r="B1995" s="2" t="s">
        <v>222</v>
      </c>
      <c r="C1995">
        <v>15</v>
      </c>
      <c r="D1995">
        <f>YEAR(cukier[[#This Row],[Data]])</f>
        <v>2013</v>
      </c>
      <c r="E19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95" s="5">
        <f>cukier[[#This Row],[Cena z kg]]*cukier[[#This Row],[KG cukru]]</f>
        <v>33.300000000000004</v>
      </c>
      <c r="G1995">
        <f>IF(B1994=cukier[[#This Row],[NIP]],0,1)</f>
        <v>0</v>
      </c>
      <c r="H1995">
        <f>IF(cukier[[#This Row],[Czy ten sam]]=0,H1994+cukier[[#This Row],[KG cukru]],cukier[[#This Row],[KG cukru]])</f>
        <v>35</v>
      </c>
      <c r="I19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6" spans="1:9" x14ac:dyDescent="0.25">
      <c r="A1996" s="1">
        <v>41638</v>
      </c>
      <c r="B1996" s="2" t="s">
        <v>222</v>
      </c>
      <c r="C1996">
        <v>12</v>
      </c>
      <c r="D1996">
        <f>YEAR(cukier[[#This Row],[Data]])</f>
        <v>2013</v>
      </c>
      <c r="E19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1996" s="5">
        <f>cukier[[#This Row],[Cena z kg]]*cukier[[#This Row],[KG cukru]]</f>
        <v>26.64</v>
      </c>
      <c r="G1996">
        <f>IF(B1995=cukier[[#This Row],[NIP]],0,1)</f>
        <v>0</v>
      </c>
      <c r="H1996">
        <f>IF(cukier[[#This Row],[Czy ten sam]]=0,H1995+cukier[[#This Row],[KG cukru]],cukier[[#This Row],[KG cukru]])</f>
        <v>47</v>
      </c>
      <c r="I19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7" spans="1:9" x14ac:dyDescent="0.25">
      <c r="A1997" s="1">
        <v>41663</v>
      </c>
      <c r="B1997" s="2" t="s">
        <v>222</v>
      </c>
      <c r="C1997">
        <v>1</v>
      </c>
      <c r="D1997">
        <f>YEAR(cukier[[#This Row],[Data]])</f>
        <v>2014</v>
      </c>
      <c r="E19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1997" s="5">
        <f>cukier[[#This Row],[Cena z kg]]*cukier[[#This Row],[KG cukru]]</f>
        <v>2.23</v>
      </c>
      <c r="G1997">
        <f>IF(B1996=cukier[[#This Row],[NIP]],0,1)</f>
        <v>0</v>
      </c>
      <c r="H1997">
        <f>IF(cukier[[#This Row],[Czy ten sam]]=0,H1996+cukier[[#This Row],[KG cukru]],cukier[[#This Row],[KG cukru]])</f>
        <v>48</v>
      </c>
      <c r="I19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8" spans="1:9" x14ac:dyDescent="0.25">
      <c r="A1998" s="1">
        <v>38493</v>
      </c>
      <c r="B1998" s="2" t="s">
        <v>46</v>
      </c>
      <c r="C1998">
        <v>16</v>
      </c>
      <c r="D1998">
        <f>YEAR(cukier[[#This Row],[Data]])</f>
        <v>2005</v>
      </c>
      <c r="E19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1998" s="5">
        <f>cukier[[#This Row],[Cena z kg]]*cukier[[#This Row],[KG cukru]]</f>
        <v>32</v>
      </c>
      <c r="G1998">
        <f>IF(B1997=cukier[[#This Row],[NIP]],0,1)</f>
        <v>1</v>
      </c>
      <c r="H1998">
        <f>IF(cukier[[#This Row],[Czy ten sam]]=0,H1997+cukier[[#This Row],[KG cukru]],cukier[[#This Row],[KG cukru]])</f>
        <v>16</v>
      </c>
      <c r="I19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1999" spans="1:9" x14ac:dyDescent="0.25">
      <c r="A1999" s="1">
        <v>39639</v>
      </c>
      <c r="B1999" s="2" t="s">
        <v>46</v>
      </c>
      <c r="C1999">
        <v>6</v>
      </c>
      <c r="D1999">
        <f>YEAR(cukier[[#This Row],[Data]])</f>
        <v>2008</v>
      </c>
      <c r="E19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1999" s="5">
        <f>cukier[[#This Row],[Cena z kg]]*cukier[[#This Row],[KG cukru]]</f>
        <v>12.899999999999999</v>
      </c>
      <c r="G1999">
        <f>IF(B1998=cukier[[#This Row],[NIP]],0,1)</f>
        <v>0</v>
      </c>
      <c r="H1999">
        <f>IF(cukier[[#This Row],[Czy ten sam]]=0,H1998+cukier[[#This Row],[KG cukru]],cukier[[#This Row],[KG cukru]])</f>
        <v>22</v>
      </c>
      <c r="I19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00" spans="1:9" x14ac:dyDescent="0.25">
      <c r="A2000" s="1">
        <v>38982</v>
      </c>
      <c r="B2000" s="2" t="s">
        <v>126</v>
      </c>
      <c r="C2000">
        <v>17</v>
      </c>
      <c r="D2000">
        <f>YEAR(cukier[[#This Row],[Data]])</f>
        <v>2006</v>
      </c>
      <c r="E20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00" s="5">
        <f>cukier[[#This Row],[Cena z kg]]*cukier[[#This Row],[KG cukru]]</f>
        <v>34.849999999999994</v>
      </c>
      <c r="G2000">
        <f>IF(B1999=cukier[[#This Row],[NIP]],0,1)</f>
        <v>1</v>
      </c>
      <c r="H2000">
        <f>IF(cukier[[#This Row],[Czy ten sam]]=0,H1999+cukier[[#This Row],[KG cukru]],cukier[[#This Row],[KG cukru]])</f>
        <v>17</v>
      </c>
      <c r="I20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01" spans="1:9" x14ac:dyDescent="0.25">
      <c r="A2001" s="1">
        <v>39776</v>
      </c>
      <c r="B2001" s="2" t="s">
        <v>126</v>
      </c>
      <c r="C2001">
        <v>13</v>
      </c>
      <c r="D2001">
        <f>YEAR(cukier[[#This Row],[Data]])</f>
        <v>2008</v>
      </c>
      <c r="E20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001" s="5">
        <f>cukier[[#This Row],[Cena z kg]]*cukier[[#This Row],[KG cukru]]</f>
        <v>27.95</v>
      </c>
      <c r="G2001">
        <f>IF(B2000=cukier[[#This Row],[NIP]],0,1)</f>
        <v>0</v>
      </c>
      <c r="H2001">
        <f>IF(cukier[[#This Row],[Czy ten sam]]=0,H2000+cukier[[#This Row],[KG cukru]],cukier[[#This Row],[KG cukru]])</f>
        <v>30</v>
      </c>
      <c r="I20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02" spans="1:9" x14ac:dyDescent="0.25">
      <c r="A2002" s="1">
        <v>39971</v>
      </c>
      <c r="B2002" s="2" t="s">
        <v>126</v>
      </c>
      <c r="C2002">
        <v>15</v>
      </c>
      <c r="D2002">
        <f>YEAR(cukier[[#This Row],[Data]])</f>
        <v>2009</v>
      </c>
      <c r="E20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02" s="5">
        <f>cukier[[#This Row],[Cena z kg]]*cukier[[#This Row],[KG cukru]]</f>
        <v>31.95</v>
      </c>
      <c r="G2002">
        <f>IF(B2001=cukier[[#This Row],[NIP]],0,1)</f>
        <v>0</v>
      </c>
      <c r="H2002">
        <f>IF(cukier[[#This Row],[Czy ten sam]]=0,H2001+cukier[[#This Row],[KG cukru]],cukier[[#This Row],[KG cukru]])</f>
        <v>45</v>
      </c>
      <c r="I20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03" spans="1:9" x14ac:dyDescent="0.25">
      <c r="A2003" s="1">
        <v>41036</v>
      </c>
      <c r="B2003" s="2" t="s">
        <v>126</v>
      </c>
      <c r="C2003">
        <v>5</v>
      </c>
      <c r="D2003">
        <f>YEAR(cukier[[#This Row],[Data]])</f>
        <v>2012</v>
      </c>
      <c r="E20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03" s="5">
        <f>cukier[[#This Row],[Cena z kg]]*cukier[[#This Row],[KG cukru]]</f>
        <v>11.25</v>
      </c>
      <c r="G2003">
        <f>IF(B2002=cukier[[#This Row],[NIP]],0,1)</f>
        <v>0</v>
      </c>
      <c r="H2003">
        <f>IF(cukier[[#This Row],[Czy ten sam]]=0,H2002+cukier[[#This Row],[KG cukru]],cukier[[#This Row],[KG cukru]])</f>
        <v>50</v>
      </c>
      <c r="I20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04" spans="1:9" x14ac:dyDescent="0.25">
      <c r="A2004" s="1">
        <v>38401</v>
      </c>
      <c r="B2004" s="2" t="s">
        <v>19</v>
      </c>
      <c r="C2004">
        <v>91</v>
      </c>
      <c r="D2004">
        <f>YEAR(cukier[[#This Row],[Data]])</f>
        <v>2005</v>
      </c>
      <c r="E20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04" s="5">
        <f>cukier[[#This Row],[Cena z kg]]*cukier[[#This Row],[KG cukru]]</f>
        <v>182</v>
      </c>
      <c r="G2004">
        <f>IF(B2003=cukier[[#This Row],[NIP]],0,1)</f>
        <v>1</v>
      </c>
      <c r="H2004">
        <f>IF(cukier[[#This Row],[Czy ten sam]]=0,H2003+cukier[[#This Row],[KG cukru]],cukier[[#This Row],[KG cukru]])</f>
        <v>91</v>
      </c>
      <c r="I20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05" spans="1:9" x14ac:dyDescent="0.25">
      <c r="A2005" s="1">
        <v>38581</v>
      </c>
      <c r="B2005" s="2" t="s">
        <v>19</v>
      </c>
      <c r="C2005">
        <v>41</v>
      </c>
      <c r="D2005">
        <f>YEAR(cukier[[#This Row],[Data]])</f>
        <v>2005</v>
      </c>
      <c r="E20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05" s="5">
        <f>cukier[[#This Row],[Cena z kg]]*cukier[[#This Row],[KG cukru]]</f>
        <v>82</v>
      </c>
      <c r="G2005">
        <f>IF(B2004=cukier[[#This Row],[NIP]],0,1)</f>
        <v>0</v>
      </c>
      <c r="H2005">
        <f>IF(cukier[[#This Row],[Czy ten sam]]=0,H2004+cukier[[#This Row],[KG cukru]],cukier[[#This Row],[KG cukru]])</f>
        <v>132</v>
      </c>
      <c r="I20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2.0500000000000003</v>
      </c>
    </row>
    <row r="2006" spans="1:9" x14ac:dyDescent="0.25">
      <c r="A2006" s="1">
        <v>38599</v>
      </c>
      <c r="B2006" s="2" t="s">
        <v>19</v>
      </c>
      <c r="C2006">
        <v>63</v>
      </c>
      <c r="D2006">
        <f>YEAR(cukier[[#This Row],[Data]])</f>
        <v>2005</v>
      </c>
      <c r="E20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06" s="5">
        <f>cukier[[#This Row],[Cena z kg]]*cukier[[#This Row],[KG cukru]]</f>
        <v>126</v>
      </c>
      <c r="G2006">
        <f>IF(B2005=cukier[[#This Row],[NIP]],0,1)</f>
        <v>0</v>
      </c>
      <c r="H2006">
        <f>IF(cukier[[#This Row],[Czy ten sam]]=0,H2005+cukier[[#This Row],[KG cukru]],cukier[[#This Row],[KG cukru]])</f>
        <v>195</v>
      </c>
      <c r="I20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3.1500000000000004</v>
      </c>
    </row>
    <row r="2007" spans="1:9" x14ac:dyDescent="0.25">
      <c r="A2007" s="1">
        <v>38645</v>
      </c>
      <c r="B2007" s="2" t="s">
        <v>19</v>
      </c>
      <c r="C2007">
        <v>125</v>
      </c>
      <c r="D2007">
        <f>YEAR(cukier[[#This Row],[Data]])</f>
        <v>2005</v>
      </c>
      <c r="E20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07" s="5">
        <f>cukier[[#This Row],[Cena z kg]]*cukier[[#This Row],[KG cukru]]</f>
        <v>250</v>
      </c>
      <c r="G2007">
        <f>IF(B2006=cukier[[#This Row],[NIP]],0,1)</f>
        <v>0</v>
      </c>
      <c r="H2007">
        <f>IF(cukier[[#This Row],[Czy ten sam]]=0,H2006+cukier[[#This Row],[KG cukru]],cukier[[#This Row],[KG cukru]])</f>
        <v>320</v>
      </c>
      <c r="I20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6.25</v>
      </c>
    </row>
    <row r="2008" spans="1:9" x14ac:dyDescent="0.25">
      <c r="A2008" s="1">
        <v>38786</v>
      </c>
      <c r="B2008" s="2" t="s">
        <v>19</v>
      </c>
      <c r="C2008">
        <v>170</v>
      </c>
      <c r="D2008">
        <f>YEAR(cukier[[#This Row],[Data]])</f>
        <v>2006</v>
      </c>
      <c r="E20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08" s="5">
        <f>cukier[[#This Row],[Cena z kg]]*cukier[[#This Row],[KG cukru]]</f>
        <v>348.49999999999994</v>
      </c>
      <c r="G2008">
        <f>IF(B2007=cukier[[#This Row],[NIP]],0,1)</f>
        <v>0</v>
      </c>
      <c r="H2008">
        <f>IF(cukier[[#This Row],[Czy ten sam]]=0,H2007+cukier[[#This Row],[KG cukru]],cukier[[#This Row],[KG cukru]])</f>
        <v>490</v>
      </c>
      <c r="I20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8.5</v>
      </c>
    </row>
    <row r="2009" spans="1:9" x14ac:dyDescent="0.25">
      <c r="A2009" s="1">
        <v>39021</v>
      </c>
      <c r="B2009" s="2" t="s">
        <v>19</v>
      </c>
      <c r="C2009">
        <v>186</v>
      </c>
      <c r="D2009">
        <f>YEAR(cukier[[#This Row],[Data]])</f>
        <v>2006</v>
      </c>
      <c r="E20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09" s="5">
        <f>cukier[[#This Row],[Cena z kg]]*cukier[[#This Row],[KG cukru]]</f>
        <v>381.29999999999995</v>
      </c>
      <c r="G2009">
        <f>IF(B2008=cukier[[#This Row],[NIP]],0,1)</f>
        <v>0</v>
      </c>
      <c r="H2009">
        <f>IF(cukier[[#This Row],[Czy ten sam]]=0,H2008+cukier[[#This Row],[KG cukru]],cukier[[#This Row],[KG cukru]])</f>
        <v>676</v>
      </c>
      <c r="I20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9.3000000000000007</v>
      </c>
    </row>
    <row r="2010" spans="1:9" x14ac:dyDescent="0.25">
      <c r="A2010" s="1">
        <v>39220</v>
      </c>
      <c r="B2010" s="2" t="s">
        <v>19</v>
      </c>
      <c r="C2010">
        <v>186</v>
      </c>
      <c r="D2010">
        <f>YEAR(cukier[[#This Row],[Data]])</f>
        <v>2007</v>
      </c>
      <c r="E20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10" s="5">
        <f>cukier[[#This Row],[Cena z kg]]*cukier[[#This Row],[KG cukru]]</f>
        <v>388.73999999999995</v>
      </c>
      <c r="G2010">
        <f>IF(B2009=cukier[[#This Row],[NIP]],0,1)</f>
        <v>0</v>
      </c>
      <c r="H2010">
        <f>IF(cukier[[#This Row],[Czy ten sam]]=0,H2009+cukier[[#This Row],[KG cukru]],cukier[[#This Row],[KG cukru]])</f>
        <v>862</v>
      </c>
      <c r="I20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9.3000000000000007</v>
      </c>
    </row>
    <row r="2011" spans="1:9" x14ac:dyDescent="0.25">
      <c r="A2011" s="1">
        <v>39239</v>
      </c>
      <c r="B2011" s="2" t="s">
        <v>19</v>
      </c>
      <c r="C2011">
        <v>128</v>
      </c>
      <c r="D2011">
        <f>YEAR(cukier[[#This Row],[Data]])</f>
        <v>2007</v>
      </c>
      <c r="E20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11" s="5">
        <f>cukier[[#This Row],[Cena z kg]]*cukier[[#This Row],[KG cukru]]</f>
        <v>267.52</v>
      </c>
      <c r="G2011">
        <f>IF(B2010=cukier[[#This Row],[NIP]],0,1)</f>
        <v>0</v>
      </c>
      <c r="H2011">
        <f>IF(cukier[[#This Row],[Czy ten sam]]=0,H2010+cukier[[#This Row],[KG cukru]],cukier[[#This Row],[KG cukru]])</f>
        <v>990</v>
      </c>
      <c r="I20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6.4</v>
      </c>
    </row>
    <row r="2012" spans="1:9" x14ac:dyDescent="0.25">
      <c r="A2012" s="1">
        <v>39357</v>
      </c>
      <c r="B2012" s="2" t="s">
        <v>19</v>
      </c>
      <c r="C2012">
        <v>151</v>
      </c>
      <c r="D2012">
        <f>YEAR(cukier[[#This Row],[Data]])</f>
        <v>2007</v>
      </c>
      <c r="E20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12" s="5">
        <f>cukier[[#This Row],[Cena z kg]]*cukier[[#This Row],[KG cukru]]</f>
        <v>315.58999999999997</v>
      </c>
      <c r="G2012">
        <f>IF(B2011=cukier[[#This Row],[NIP]],0,1)</f>
        <v>0</v>
      </c>
      <c r="H2012">
        <f>IF(cukier[[#This Row],[Czy ten sam]]=0,H2011+cukier[[#This Row],[KG cukru]],cukier[[#This Row],[KG cukru]])</f>
        <v>1141</v>
      </c>
      <c r="I20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15.100000000000001</v>
      </c>
    </row>
    <row r="2013" spans="1:9" x14ac:dyDescent="0.25">
      <c r="A2013" s="1">
        <v>39432</v>
      </c>
      <c r="B2013" s="2" t="s">
        <v>19</v>
      </c>
      <c r="C2013">
        <v>146</v>
      </c>
      <c r="D2013">
        <f>YEAR(cukier[[#This Row],[Data]])</f>
        <v>2007</v>
      </c>
      <c r="E20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13" s="5">
        <f>cukier[[#This Row],[Cena z kg]]*cukier[[#This Row],[KG cukru]]</f>
        <v>305.14</v>
      </c>
      <c r="G2013">
        <f>IF(B2012=cukier[[#This Row],[NIP]],0,1)</f>
        <v>0</v>
      </c>
      <c r="H2013">
        <f>IF(cukier[[#This Row],[Czy ten sam]]=0,H2012+cukier[[#This Row],[KG cukru]],cukier[[#This Row],[KG cukru]])</f>
        <v>1287</v>
      </c>
      <c r="I20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14.600000000000001</v>
      </c>
    </row>
    <row r="2014" spans="1:9" x14ac:dyDescent="0.25">
      <c r="A2014" s="1">
        <v>39440</v>
      </c>
      <c r="B2014" s="2" t="s">
        <v>19</v>
      </c>
      <c r="C2014">
        <v>100</v>
      </c>
      <c r="D2014">
        <f>YEAR(cukier[[#This Row],[Data]])</f>
        <v>2007</v>
      </c>
      <c r="E20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14" s="5">
        <f>cukier[[#This Row],[Cena z kg]]*cukier[[#This Row],[KG cukru]]</f>
        <v>209</v>
      </c>
      <c r="G2014">
        <f>IF(B2013=cukier[[#This Row],[NIP]],0,1)</f>
        <v>0</v>
      </c>
      <c r="H2014">
        <f>IF(cukier[[#This Row],[Czy ten sam]]=0,H2013+cukier[[#This Row],[KG cukru]],cukier[[#This Row],[KG cukru]])</f>
        <v>1387</v>
      </c>
      <c r="I20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</v>
      </c>
    </row>
    <row r="2015" spans="1:9" x14ac:dyDescent="0.25">
      <c r="A2015" s="1">
        <v>39529</v>
      </c>
      <c r="B2015" s="2" t="s">
        <v>19</v>
      </c>
      <c r="C2015">
        <v>46</v>
      </c>
      <c r="D2015">
        <f>YEAR(cukier[[#This Row],[Data]])</f>
        <v>2008</v>
      </c>
      <c r="E20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015" s="5">
        <f>cukier[[#This Row],[Cena z kg]]*cukier[[#This Row],[KG cukru]]</f>
        <v>98.899999999999991</v>
      </c>
      <c r="G2015">
        <f>IF(B2014=cukier[[#This Row],[NIP]],0,1)</f>
        <v>0</v>
      </c>
      <c r="H2015">
        <f>IF(cukier[[#This Row],[Czy ten sam]]=0,H2014+cukier[[#This Row],[KG cukru]],cukier[[#This Row],[KG cukru]])</f>
        <v>1433</v>
      </c>
      <c r="I20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4.6000000000000005</v>
      </c>
    </row>
    <row r="2016" spans="1:9" x14ac:dyDescent="0.25">
      <c r="A2016" s="1">
        <v>39713</v>
      </c>
      <c r="B2016" s="2" t="s">
        <v>19</v>
      </c>
      <c r="C2016">
        <v>104</v>
      </c>
      <c r="D2016">
        <f>YEAR(cukier[[#This Row],[Data]])</f>
        <v>2008</v>
      </c>
      <c r="E20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016" s="5">
        <f>cukier[[#This Row],[Cena z kg]]*cukier[[#This Row],[KG cukru]]</f>
        <v>223.6</v>
      </c>
      <c r="G2016">
        <f>IF(B2015=cukier[[#This Row],[NIP]],0,1)</f>
        <v>0</v>
      </c>
      <c r="H2016">
        <f>IF(cukier[[#This Row],[Czy ten sam]]=0,H2015+cukier[[#This Row],[KG cukru]],cukier[[#This Row],[KG cukru]])</f>
        <v>1537</v>
      </c>
      <c r="I20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10.4</v>
      </c>
    </row>
    <row r="2017" spans="1:9" x14ac:dyDescent="0.25">
      <c r="A2017" s="1">
        <v>39733</v>
      </c>
      <c r="B2017" s="2" t="s">
        <v>19</v>
      </c>
      <c r="C2017">
        <v>54</v>
      </c>
      <c r="D2017">
        <f>YEAR(cukier[[#This Row],[Data]])</f>
        <v>2008</v>
      </c>
      <c r="E20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017" s="5">
        <f>cukier[[#This Row],[Cena z kg]]*cukier[[#This Row],[KG cukru]]</f>
        <v>116.1</v>
      </c>
      <c r="G2017">
        <f>IF(B2016=cukier[[#This Row],[NIP]],0,1)</f>
        <v>0</v>
      </c>
      <c r="H2017">
        <f>IF(cukier[[#This Row],[Czy ten sam]]=0,H2016+cukier[[#This Row],[KG cukru]],cukier[[#This Row],[KG cukru]])</f>
        <v>1591</v>
      </c>
      <c r="I20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5.4</v>
      </c>
    </row>
    <row r="2018" spans="1:9" x14ac:dyDescent="0.25">
      <c r="A2018" s="1">
        <v>39916</v>
      </c>
      <c r="B2018" s="2" t="s">
        <v>19</v>
      </c>
      <c r="C2018">
        <v>29</v>
      </c>
      <c r="D2018">
        <f>YEAR(cukier[[#This Row],[Data]])</f>
        <v>2009</v>
      </c>
      <c r="E20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18" s="5">
        <f>cukier[[#This Row],[Cena z kg]]*cukier[[#This Row],[KG cukru]]</f>
        <v>61.769999999999996</v>
      </c>
      <c r="G2018">
        <f>IF(B2017=cukier[[#This Row],[NIP]],0,1)</f>
        <v>0</v>
      </c>
      <c r="H2018">
        <f>IF(cukier[[#This Row],[Czy ten sam]]=0,H2017+cukier[[#This Row],[KG cukru]],cukier[[#This Row],[KG cukru]])</f>
        <v>1620</v>
      </c>
      <c r="I20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2.9000000000000004</v>
      </c>
    </row>
    <row r="2019" spans="1:9" x14ac:dyDescent="0.25">
      <c r="A2019" s="1">
        <v>40007</v>
      </c>
      <c r="B2019" s="2" t="s">
        <v>19</v>
      </c>
      <c r="C2019">
        <v>163</v>
      </c>
      <c r="D2019">
        <f>YEAR(cukier[[#This Row],[Data]])</f>
        <v>2009</v>
      </c>
      <c r="E20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19" s="5">
        <f>cukier[[#This Row],[Cena z kg]]*cukier[[#This Row],[KG cukru]]</f>
        <v>347.19</v>
      </c>
      <c r="G2019">
        <f>IF(B2018=cukier[[#This Row],[NIP]],0,1)</f>
        <v>0</v>
      </c>
      <c r="H2019">
        <f>IF(cukier[[#This Row],[Czy ten sam]]=0,H2018+cukier[[#This Row],[KG cukru]],cukier[[#This Row],[KG cukru]])</f>
        <v>1783</v>
      </c>
      <c r="I20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16.3</v>
      </c>
    </row>
    <row r="2020" spans="1:9" x14ac:dyDescent="0.25">
      <c r="A2020" s="1">
        <v>40130</v>
      </c>
      <c r="B2020" s="2" t="s">
        <v>19</v>
      </c>
      <c r="C2020">
        <v>95</v>
      </c>
      <c r="D2020">
        <f>YEAR(cukier[[#This Row],[Data]])</f>
        <v>2009</v>
      </c>
      <c r="E20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20" s="5">
        <f>cukier[[#This Row],[Cena z kg]]*cukier[[#This Row],[KG cukru]]</f>
        <v>202.35</v>
      </c>
      <c r="G2020">
        <f>IF(B2019=cukier[[#This Row],[NIP]],0,1)</f>
        <v>0</v>
      </c>
      <c r="H2020">
        <f>IF(cukier[[#This Row],[Czy ten sam]]=0,H2019+cukier[[#This Row],[KG cukru]],cukier[[#This Row],[KG cukru]])</f>
        <v>1878</v>
      </c>
      <c r="I20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9.5</v>
      </c>
    </row>
    <row r="2021" spans="1:9" x14ac:dyDescent="0.25">
      <c r="A2021" s="1">
        <v>40144</v>
      </c>
      <c r="B2021" s="2" t="s">
        <v>19</v>
      </c>
      <c r="C2021">
        <v>125</v>
      </c>
      <c r="D2021">
        <f>YEAR(cukier[[#This Row],[Data]])</f>
        <v>2009</v>
      </c>
      <c r="E20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21" s="5">
        <f>cukier[[#This Row],[Cena z kg]]*cukier[[#This Row],[KG cukru]]</f>
        <v>266.25</v>
      </c>
      <c r="G2021">
        <f>IF(B2020=cukier[[#This Row],[NIP]],0,1)</f>
        <v>0</v>
      </c>
      <c r="H2021">
        <f>IF(cukier[[#This Row],[Czy ten sam]]=0,H2020+cukier[[#This Row],[KG cukru]],cukier[[#This Row],[KG cukru]])</f>
        <v>2003</v>
      </c>
      <c r="I20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12.5</v>
      </c>
    </row>
    <row r="2022" spans="1:9" x14ac:dyDescent="0.25">
      <c r="A2022" s="1">
        <v>40209</v>
      </c>
      <c r="B2022" s="2" t="s">
        <v>19</v>
      </c>
      <c r="C2022">
        <v>189</v>
      </c>
      <c r="D2022">
        <f>YEAR(cukier[[#This Row],[Data]])</f>
        <v>2010</v>
      </c>
      <c r="E20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22" s="5">
        <f>cukier[[#This Row],[Cena z kg]]*cukier[[#This Row],[KG cukru]]</f>
        <v>396.90000000000003</v>
      </c>
      <c r="G2022">
        <f>IF(B2021=cukier[[#This Row],[NIP]],0,1)</f>
        <v>0</v>
      </c>
      <c r="H2022">
        <f>IF(cukier[[#This Row],[Czy ten sam]]=0,H2021+cukier[[#This Row],[KG cukru]],cukier[[#This Row],[KG cukru]])</f>
        <v>2192</v>
      </c>
      <c r="I20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18.900000000000002</v>
      </c>
    </row>
    <row r="2023" spans="1:9" x14ac:dyDescent="0.25">
      <c r="A2023" s="1">
        <v>40254</v>
      </c>
      <c r="B2023" s="2" t="s">
        <v>19</v>
      </c>
      <c r="C2023">
        <v>69</v>
      </c>
      <c r="D2023">
        <f>YEAR(cukier[[#This Row],[Data]])</f>
        <v>2010</v>
      </c>
      <c r="E20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23" s="5">
        <f>cukier[[#This Row],[Cena z kg]]*cukier[[#This Row],[KG cukru]]</f>
        <v>144.9</v>
      </c>
      <c r="G2023">
        <f>IF(B2022=cukier[[#This Row],[NIP]],0,1)</f>
        <v>0</v>
      </c>
      <c r="H2023">
        <f>IF(cukier[[#This Row],[Czy ten sam]]=0,H2022+cukier[[#This Row],[KG cukru]],cukier[[#This Row],[KG cukru]])</f>
        <v>2261</v>
      </c>
      <c r="I20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6.9</v>
      </c>
    </row>
    <row r="2024" spans="1:9" x14ac:dyDescent="0.25">
      <c r="A2024" s="1">
        <v>40305</v>
      </c>
      <c r="B2024" s="2" t="s">
        <v>19</v>
      </c>
      <c r="C2024">
        <v>183</v>
      </c>
      <c r="D2024">
        <f>YEAR(cukier[[#This Row],[Data]])</f>
        <v>2010</v>
      </c>
      <c r="E20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24" s="5">
        <f>cukier[[#This Row],[Cena z kg]]*cukier[[#This Row],[KG cukru]]</f>
        <v>384.3</v>
      </c>
      <c r="G2024">
        <f>IF(B2023=cukier[[#This Row],[NIP]],0,1)</f>
        <v>0</v>
      </c>
      <c r="H2024">
        <f>IF(cukier[[#This Row],[Czy ten sam]]=0,H2023+cukier[[#This Row],[KG cukru]],cukier[[#This Row],[KG cukru]])</f>
        <v>2444</v>
      </c>
      <c r="I20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18.3</v>
      </c>
    </row>
    <row r="2025" spans="1:9" x14ac:dyDescent="0.25">
      <c r="A2025" s="1">
        <v>40366</v>
      </c>
      <c r="B2025" s="2" t="s">
        <v>19</v>
      </c>
      <c r="C2025">
        <v>80</v>
      </c>
      <c r="D2025">
        <f>YEAR(cukier[[#This Row],[Data]])</f>
        <v>2010</v>
      </c>
      <c r="E20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25" s="5">
        <f>cukier[[#This Row],[Cena z kg]]*cukier[[#This Row],[KG cukru]]</f>
        <v>168</v>
      </c>
      <c r="G2025">
        <f>IF(B2024=cukier[[#This Row],[NIP]],0,1)</f>
        <v>0</v>
      </c>
      <c r="H2025">
        <f>IF(cukier[[#This Row],[Czy ten sam]]=0,H2024+cukier[[#This Row],[KG cukru]],cukier[[#This Row],[KG cukru]])</f>
        <v>2524</v>
      </c>
      <c r="I20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</v>
      </c>
    </row>
    <row r="2026" spans="1:9" x14ac:dyDescent="0.25">
      <c r="A2026" s="1">
        <v>40473</v>
      </c>
      <c r="B2026" s="2" t="s">
        <v>19</v>
      </c>
      <c r="C2026">
        <v>104</v>
      </c>
      <c r="D2026">
        <f>YEAR(cukier[[#This Row],[Data]])</f>
        <v>2010</v>
      </c>
      <c r="E20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26" s="5">
        <f>cukier[[#This Row],[Cena z kg]]*cukier[[#This Row],[KG cukru]]</f>
        <v>218.4</v>
      </c>
      <c r="G2026">
        <f>IF(B2025=cukier[[#This Row],[NIP]],0,1)</f>
        <v>0</v>
      </c>
      <c r="H2026">
        <f>IF(cukier[[#This Row],[Czy ten sam]]=0,H2025+cukier[[#This Row],[KG cukru]],cukier[[#This Row],[KG cukru]])</f>
        <v>2628</v>
      </c>
      <c r="I20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10.4</v>
      </c>
    </row>
    <row r="2027" spans="1:9" x14ac:dyDescent="0.25">
      <c r="A2027" s="1">
        <v>40487</v>
      </c>
      <c r="B2027" s="2" t="s">
        <v>19</v>
      </c>
      <c r="C2027">
        <v>50</v>
      </c>
      <c r="D2027">
        <f>YEAR(cukier[[#This Row],[Data]])</f>
        <v>2010</v>
      </c>
      <c r="E20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27" s="5">
        <f>cukier[[#This Row],[Cena z kg]]*cukier[[#This Row],[KG cukru]]</f>
        <v>105</v>
      </c>
      <c r="G2027">
        <f>IF(B2026=cukier[[#This Row],[NIP]],0,1)</f>
        <v>0</v>
      </c>
      <c r="H2027">
        <f>IF(cukier[[#This Row],[Czy ten sam]]=0,H2026+cukier[[#This Row],[KG cukru]],cukier[[#This Row],[KG cukru]])</f>
        <v>2678</v>
      </c>
      <c r="I20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</v>
      </c>
    </row>
    <row r="2028" spans="1:9" x14ac:dyDescent="0.25">
      <c r="A2028" s="1">
        <v>40584</v>
      </c>
      <c r="B2028" s="2" t="s">
        <v>19</v>
      </c>
      <c r="C2028">
        <v>127</v>
      </c>
      <c r="D2028">
        <f>YEAR(cukier[[#This Row],[Data]])</f>
        <v>2011</v>
      </c>
      <c r="E20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28" s="5">
        <f>cukier[[#This Row],[Cena z kg]]*cukier[[#This Row],[KG cukru]]</f>
        <v>279.40000000000003</v>
      </c>
      <c r="G2028">
        <f>IF(B2027=cukier[[#This Row],[NIP]],0,1)</f>
        <v>0</v>
      </c>
      <c r="H2028">
        <f>IF(cukier[[#This Row],[Czy ten sam]]=0,H2027+cukier[[#This Row],[KG cukru]],cukier[[#This Row],[KG cukru]])</f>
        <v>2805</v>
      </c>
      <c r="I20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12.700000000000001</v>
      </c>
    </row>
    <row r="2029" spans="1:9" x14ac:dyDescent="0.25">
      <c r="A2029" s="1">
        <v>40696</v>
      </c>
      <c r="B2029" s="2" t="s">
        <v>19</v>
      </c>
      <c r="C2029">
        <v>180</v>
      </c>
      <c r="D2029">
        <f>YEAR(cukier[[#This Row],[Data]])</f>
        <v>2011</v>
      </c>
      <c r="E20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29" s="5">
        <f>cukier[[#This Row],[Cena z kg]]*cukier[[#This Row],[KG cukru]]</f>
        <v>396.00000000000006</v>
      </c>
      <c r="G2029">
        <f>IF(B2028=cukier[[#This Row],[NIP]],0,1)</f>
        <v>0</v>
      </c>
      <c r="H2029">
        <f>IF(cukier[[#This Row],[Czy ten sam]]=0,H2028+cukier[[#This Row],[KG cukru]],cukier[[#This Row],[KG cukru]])</f>
        <v>2985</v>
      </c>
      <c r="I20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</v>
      </c>
    </row>
    <row r="2030" spans="1:9" x14ac:dyDescent="0.25">
      <c r="A2030" s="1">
        <v>40704</v>
      </c>
      <c r="B2030" s="2" t="s">
        <v>19</v>
      </c>
      <c r="C2030">
        <v>104</v>
      </c>
      <c r="D2030">
        <f>YEAR(cukier[[#This Row],[Data]])</f>
        <v>2011</v>
      </c>
      <c r="E20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30" s="5">
        <f>cukier[[#This Row],[Cena z kg]]*cukier[[#This Row],[KG cukru]]</f>
        <v>228.8</v>
      </c>
      <c r="G2030">
        <f>IF(B2029=cukier[[#This Row],[NIP]],0,1)</f>
        <v>0</v>
      </c>
      <c r="H2030">
        <f>IF(cukier[[#This Row],[Czy ten sam]]=0,H2029+cukier[[#This Row],[KG cukru]],cukier[[#This Row],[KG cukru]])</f>
        <v>3089</v>
      </c>
      <c r="I20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10.4</v>
      </c>
    </row>
    <row r="2031" spans="1:9" x14ac:dyDescent="0.25">
      <c r="A2031" s="1">
        <v>40714</v>
      </c>
      <c r="B2031" s="2" t="s">
        <v>19</v>
      </c>
      <c r="C2031">
        <v>139</v>
      </c>
      <c r="D2031">
        <f>YEAR(cukier[[#This Row],[Data]])</f>
        <v>2011</v>
      </c>
      <c r="E20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31" s="5">
        <f>cukier[[#This Row],[Cena z kg]]*cukier[[#This Row],[KG cukru]]</f>
        <v>305.8</v>
      </c>
      <c r="G2031">
        <f>IF(B2030=cukier[[#This Row],[NIP]],0,1)</f>
        <v>0</v>
      </c>
      <c r="H2031">
        <f>IF(cukier[[#This Row],[Czy ten sam]]=0,H2030+cukier[[#This Row],[KG cukru]],cukier[[#This Row],[KG cukru]])</f>
        <v>3228</v>
      </c>
      <c r="I20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13.9</v>
      </c>
    </row>
    <row r="2032" spans="1:9" x14ac:dyDescent="0.25">
      <c r="A2032" s="1">
        <v>40730</v>
      </c>
      <c r="B2032" s="2" t="s">
        <v>19</v>
      </c>
      <c r="C2032">
        <v>103</v>
      </c>
      <c r="D2032">
        <f>YEAR(cukier[[#This Row],[Data]])</f>
        <v>2011</v>
      </c>
      <c r="E20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32" s="5">
        <f>cukier[[#This Row],[Cena z kg]]*cukier[[#This Row],[KG cukru]]</f>
        <v>226.60000000000002</v>
      </c>
      <c r="G2032">
        <f>IF(B2031=cukier[[#This Row],[NIP]],0,1)</f>
        <v>0</v>
      </c>
      <c r="H2032">
        <f>IF(cukier[[#This Row],[Czy ten sam]]=0,H2031+cukier[[#This Row],[KG cukru]],cukier[[#This Row],[KG cukru]])</f>
        <v>3331</v>
      </c>
      <c r="I20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10.3</v>
      </c>
    </row>
    <row r="2033" spans="1:9" x14ac:dyDescent="0.25">
      <c r="A2033" s="1">
        <v>40748</v>
      </c>
      <c r="B2033" s="2" t="s">
        <v>19</v>
      </c>
      <c r="C2033">
        <v>30</v>
      </c>
      <c r="D2033">
        <f>YEAR(cukier[[#This Row],[Data]])</f>
        <v>2011</v>
      </c>
      <c r="E20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33" s="5">
        <f>cukier[[#This Row],[Cena z kg]]*cukier[[#This Row],[KG cukru]]</f>
        <v>66</v>
      </c>
      <c r="G2033">
        <f>IF(B2032=cukier[[#This Row],[NIP]],0,1)</f>
        <v>0</v>
      </c>
      <c r="H2033">
        <f>IF(cukier[[#This Row],[Czy ten sam]]=0,H2032+cukier[[#This Row],[KG cukru]],cukier[[#This Row],[KG cukru]])</f>
        <v>3361</v>
      </c>
      <c r="I20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</v>
      </c>
    </row>
    <row r="2034" spans="1:9" x14ac:dyDescent="0.25">
      <c r="A2034" s="1">
        <v>40857</v>
      </c>
      <c r="B2034" s="2" t="s">
        <v>19</v>
      </c>
      <c r="C2034">
        <v>100</v>
      </c>
      <c r="D2034">
        <f>YEAR(cukier[[#This Row],[Data]])</f>
        <v>2011</v>
      </c>
      <c r="E20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34" s="5">
        <f>cukier[[#This Row],[Cena z kg]]*cukier[[#This Row],[KG cukru]]</f>
        <v>220.00000000000003</v>
      </c>
      <c r="G2034">
        <f>IF(B2033=cukier[[#This Row],[NIP]],0,1)</f>
        <v>0</v>
      </c>
      <c r="H2034">
        <f>IF(cukier[[#This Row],[Czy ten sam]]=0,H2033+cukier[[#This Row],[KG cukru]],cukier[[#This Row],[KG cukru]])</f>
        <v>3461</v>
      </c>
      <c r="I20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</v>
      </c>
    </row>
    <row r="2035" spans="1:9" x14ac:dyDescent="0.25">
      <c r="A2035" s="1">
        <v>40889</v>
      </c>
      <c r="B2035" s="2" t="s">
        <v>19</v>
      </c>
      <c r="C2035">
        <v>20</v>
      </c>
      <c r="D2035">
        <f>YEAR(cukier[[#This Row],[Data]])</f>
        <v>2011</v>
      </c>
      <c r="E20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35" s="5">
        <f>cukier[[#This Row],[Cena z kg]]*cukier[[#This Row],[KG cukru]]</f>
        <v>44</v>
      </c>
      <c r="G2035">
        <f>IF(B2034=cukier[[#This Row],[NIP]],0,1)</f>
        <v>0</v>
      </c>
      <c r="H2035">
        <f>IF(cukier[[#This Row],[Czy ten sam]]=0,H2034+cukier[[#This Row],[KG cukru]],cukier[[#This Row],[KG cukru]])</f>
        <v>3481</v>
      </c>
      <c r="I20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2036" spans="1:9" x14ac:dyDescent="0.25">
      <c r="A2036" s="1">
        <v>40955</v>
      </c>
      <c r="B2036" s="2" t="s">
        <v>19</v>
      </c>
      <c r="C2036">
        <v>64</v>
      </c>
      <c r="D2036">
        <f>YEAR(cukier[[#This Row],[Data]])</f>
        <v>2012</v>
      </c>
      <c r="E20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36" s="5">
        <f>cukier[[#This Row],[Cena z kg]]*cukier[[#This Row],[KG cukru]]</f>
        <v>144</v>
      </c>
      <c r="G2036">
        <f>IF(B2035=cukier[[#This Row],[NIP]],0,1)</f>
        <v>0</v>
      </c>
      <c r="H2036">
        <f>IF(cukier[[#This Row],[Czy ten sam]]=0,H2035+cukier[[#This Row],[KG cukru]],cukier[[#This Row],[KG cukru]])</f>
        <v>3545</v>
      </c>
      <c r="I20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6.4</v>
      </c>
    </row>
    <row r="2037" spans="1:9" x14ac:dyDescent="0.25">
      <c r="A2037" s="1">
        <v>41046</v>
      </c>
      <c r="B2037" s="2" t="s">
        <v>19</v>
      </c>
      <c r="C2037">
        <v>158</v>
      </c>
      <c r="D2037">
        <f>YEAR(cukier[[#This Row],[Data]])</f>
        <v>2012</v>
      </c>
      <c r="E20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37" s="5">
        <f>cukier[[#This Row],[Cena z kg]]*cukier[[#This Row],[KG cukru]]</f>
        <v>355.5</v>
      </c>
      <c r="G2037">
        <f>IF(B2036=cukier[[#This Row],[NIP]],0,1)</f>
        <v>0</v>
      </c>
      <c r="H2037">
        <f>IF(cukier[[#This Row],[Czy ten sam]]=0,H2036+cukier[[#This Row],[KG cukru]],cukier[[#This Row],[KG cukru]])</f>
        <v>3703</v>
      </c>
      <c r="I20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15.8</v>
      </c>
    </row>
    <row r="2038" spans="1:9" x14ac:dyDescent="0.25">
      <c r="A2038" s="1">
        <v>41130</v>
      </c>
      <c r="B2038" s="2" t="s">
        <v>19</v>
      </c>
      <c r="C2038">
        <v>87</v>
      </c>
      <c r="D2038">
        <f>YEAR(cukier[[#This Row],[Data]])</f>
        <v>2012</v>
      </c>
      <c r="E20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38" s="5">
        <f>cukier[[#This Row],[Cena z kg]]*cukier[[#This Row],[KG cukru]]</f>
        <v>195.75</v>
      </c>
      <c r="G2038">
        <f>IF(B2037=cukier[[#This Row],[NIP]],0,1)</f>
        <v>0</v>
      </c>
      <c r="H2038">
        <f>IF(cukier[[#This Row],[Czy ten sam]]=0,H2037+cukier[[#This Row],[KG cukru]],cukier[[#This Row],[KG cukru]])</f>
        <v>3790</v>
      </c>
      <c r="I20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8.7000000000000011</v>
      </c>
    </row>
    <row r="2039" spans="1:9" x14ac:dyDescent="0.25">
      <c r="A2039" s="1">
        <v>41207</v>
      </c>
      <c r="B2039" s="2" t="s">
        <v>19</v>
      </c>
      <c r="C2039">
        <v>92</v>
      </c>
      <c r="D2039">
        <f>YEAR(cukier[[#This Row],[Data]])</f>
        <v>2012</v>
      </c>
      <c r="E20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39" s="5">
        <f>cukier[[#This Row],[Cena z kg]]*cukier[[#This Row],[KG cukru]]</f>
        <v>207</v>
      </c>
      <c r="G2039">
        <f>IF(B2038=cukier[[#This Row],[NIP]],0,1)</f>
        <v>0</v>
      </c>
      <c r="H2039">
        <f>IF(cukier[[#This Row],[Czy ten sam]]=0,H2038+cukier[[#This Row],[KG cukru]],cukier[[#This Row],[KG cukru]])</f>
        <v>3882</v>
      </c>
      <c r="I20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9.2000000000000011</v>
      </c>
    </row>
    <row r="2040" spans="1:9" x14ac:dyDescent="0.25">
      <c r="A2040" s="1">
        <v>41219</v>
      </c>
      <c r="B2040" s="2" t="s">
        <v>19</v>
      </c>
      <c r="C2040">
        <v>141</v>
      </c>
      <c r="D2040">
        <f>YEAR(cukier[[#This Row],[Data]])</f>
        <v>2012</v>
      </c>
      <c r="E20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40" s="5">
        <f>cukier[[#This Row],[Cena z kg]]*cukier[[#This Row],[KG cukru]]</f>
        <v>317.25</v>
      </c>
      <c r="G2040">
        <f>IF(B2039=cukier[[#This Row],[NIP]],0,1)</f>
        <v>0</v>
      </c>
      <c r="H2040">
        <f>IF(cukier[[#This Row],[Czy ten sam]]=0,H2039+cukier[[#This Row],[KG cukru]],cukier[[#This Row],[KG cukru]])</f>
        <v>4023</v>
      </c>
      <c r="I20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14.100000000000001</v>
      </c>
    </row>
    <row r="2041" spans="1:9" x14ac:dyDescent="0.25">
      <c r="A2041" s="1">
        <v>41403</v>
      </c>
      <c r="B2041" s="2" t="s">
        <v>19</v>
      </c>
      <c r="C2041">
        <v>92</v>
      </c>
      <c r="D2041">
        <f>YEAR(cukier[[#This Row],[Data]])</f>
        <v>2013</v>
      </c>
      <c r="E20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041" s="5">
        <f>cukier[[#This Row],[Cena z kg]]*cukier[[#This Row],[KG cukru]]</f>
        <v>204.24</v>
      </c>
      <c r="G2041">
        <f>IF(B2040=cukier[[#This Row],[NIP]],0,1)</f>
        <v>0</v>
      </c>
      <c r="H2041">
        <f>IF(cukier[[#This Row],[Czy ten sam]]=0,H2040+cukier[[#This Row],[KG cukru]],cukier[[#This Row],[KG cukru]])</f>
        <v>4115</v>
      </c>
      <c r="I20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9.2000000000000011</v>
      </c>
    </row>
    <row r="2042" spans="1:9" x14ac:dyDescent="0.25">
      <c r="A2042" s="1">
        <v>41478</v>
      </c>
      <c r="B2042" s="2" t="s">
        <v>19</v>
      </c>
      <c r="C2042">
        <v>174</v>
      </c>
      <c r="D2042">
        <f>YEAR(cukier[[#This Row],[Data]])</f>
        <v>2013</v>
      </c>
      <c r="E20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042" s="5">
        <f>cukier[[#This Row],[Cena z kg]]*cukier[[#This Row],[KG cukru]]</f>
        <v>386.28000000000003</v>
      </c>
      <c r="G2042">
        <f>IF(B2041=cukier[[#This Row],[NIP]],0,1)</f>
        <v>0</v>
      </c>
      <c r="H2042">
        <f>IF(cukier[[#This Row],[Czy ten sam]]=0,H2041+cukier[[#This Row],[KG cukru]],cukier[[#This Row],[KG cukru]])</f>
        <v>4289</v>
      </c>
      <c r="I20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17.400000000000002</v>
      </c>
    </row>
    <row r="2043" spans="1:9" x14ac:dyDescent="0.25">
      <c r="A2043" s="1">
        <v>41568</v>
      </c>
      <c r="B2043" s="2" t="s">
        <v>19</v>
      </c>
      <c r="C2043">
        <v>156</v>
      </c>
      <c r="D2043">
        <f>YEAR(cukier[[#This Row],[Data]])</f>
        <v>2013</v>
      </c>
      <c r="E20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043" s="5">
        <f>cukier[[#This Row],[Cena z kg]]*cukier[[#This Row],[KG cukru]]</f>
        <v>346.32000000000005</v>
      </c>
      <c r="G2043">
        <f>IF(B2042=cukier[[#This Row],[NIP]],0,1)</f>
        <v>0</v>
      </c>
      <c r="H2043">
        <f>IF(cukier[[#This Row],[Czy ten sam]]=0,H2042+cukier[[#This Row],[KG cukru]],cukier[[#This Row],[KG cukru]])</f>
        <v>4445</v>
      </c>
      <c r="I20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15.600000000000001</v>
      </c>
    </row>
    <row r="2044" spans="1:9" x14ac:dyDescent="0.25">
      <c r="A2044" s="1">
        <v>41755</v>
      </c>
      <c r="B2044" s="2" t="s">
        <v>19</v>
      </c>
      <c r="C2044">
        <v>148</v>
      </c>
      <c r="D2044">
        <f>YEAR(cukier[[#This Row],[Data]])</f>
        <v>2014</v>
      </c>
      <c r="E20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044" s="5">
        <f>cukier[[#This Row],[Cena z kg]]*cukier[[#This Row],[KG cukru]]</f>
        <v>330.04</v>
      </c>
      <c r="G2044">
        <f>IF(B2043=cukier[[#This Row],[NIP]],0,1)</f>
        <v>0</v>
      </c>
      <c r="H2044">
        <f>IF(cukier[[#This Row],[Czy ten sam]]=0,H2043+cukier[[#This Row],[KG cukru]],cukier[[#This Row],[KG cukru]])</f>
        <v>4593</v>
      </c>
      <c r="I20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14.8</v>
      </c>
    </row>
    <row r="2045" spans="1:9" x14ac:dyDescent="0.25">
      <c r="A2045" s="1">
        <v>41895</v>
      </c>
      <c r="B2045" s="2" t="s">
        <v>19</v>
      </c>
      <c r="C2045">
        <v>25</v>
      </c>
      <c r="D2045">
        <f>YEAR(cukier[[#This Row],[Data]])</f>
        <v>2014</v>
      </c>
      <c r="E20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045" s="5">
        <f>cukier[[#This Row],[Cena z kg]]*cukier[[#This Row],[KG cukru]]</f>
        <v>55.75</v>
      </c>
      <c r="G2045">
        <f>IF(B2044=cukier[[#This Row],[NIP]],0,1)</f>
        <v>0</v>
      </c>
      <c r="H2045">
        <f>IF(cukier[[#This Row],[Czy ten sam]]=0,H2044+cukier[[#This Row],[KG cukru]],cukier[[#This Row],[KG cukru]])</f>
        <v>4618</v>
      </c>
      <c r="I20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2.5</v>
      </c>
    </row>
    <row r="2046" spans="1:9" x14ac:dyDescent="0.25">
      <c r="A2046" s="1">
        <v>42001</v>
      </c>
      <c r="B2046" s="2" t="s">
        <v>19</v>
      </c>
      <c r="C2046">
        <v>166</v>
      </c>
      <c r="D2046">
        <f>YEAR(cukier[[#This Row],[Data]])</f>
        <v>2014</v>
      </c>
      <c r="E20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046" s="5">
        <f>cukier[[#This Row],[Cena z kg]]*cukier[[#This Row],[KG cukru]]</f>
        <v>370.18</v>
      </c>
      <c r="G2046">
        <f>IF(B2045=cukier[[#This Row],[NIP]],0,1)</f>
        <v>0</v>
      </c>
      <c r="H2046">
        <f>IF(cukier[[#This Row],[Czy ten sam]]=0,H2045+cukier[[#This Row],[KG cukru]],cukier[[#This Row],[KG cukru]])</f>
        <v>4784</v>
      </c>
      <c r="I20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16.600000000000001</v>
      </c>
    </row>
    <row r="2047" spans="1:9" x14ac:dyDescent="0.25">
      <c r="A2047" s="1">
        <v>41014</v>
      </c>
      <c r="B2047" s="2" t="s">
        <v>229</v>
      </c>
      <c r="C2047">
        <v>15</v>
      </c>
      <c r="D2047">
        <f>YEAR(cukier[[#This Row],[Data]])</f>
        <v>2012</v>
      </c>
      <c r="E20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47" s="5">
        <f>cukier[[#This Row],[Cena z kg]]*cukier[[#This Row],[KG cukru]]</f>
        <v>33.75</v>
      </c>
      <c r="G2047">
        <f>IF(B2046=cukier[[#This Row],[NIP]],0,1)</f>
        <v>1</v>
      </c>
      <c r="H2047">
        <f>IF(cukier[[#This Row],[Czy ten sam]]=0,H2046+cukier[[#This Row],[KG cukru]],cukier[[#This Row],[KG cukru]])</f>
        <v>15</v>
      </c>
      <c r="I20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48" spans="1:9" x14ac:dyDescent="0.25">
      <c r="A2048" s="1">
        <v>41208</v>
      </c>
      <c r="B2048" s="2" t="s">
        <v>229</v>
      </c>
      <c r="C2048">
        <v>2</v>
      </c>
      <c r="D2048">
        <f>YEAR(cukier[[#This Row],[Data]])</f>
        <v>2012</v>
      </c>
      <c r="E20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48" s="5">
        <f>cukier[[#This Row],[Cena z kg]]*cukier[[#This Row],[KG cukru]]</f>
        <v>4.5</v>
      </c>
      <c r="G2048">
        <f>IF(B2047=cukier[[#This Row],[NIP]],0,1)</f>
        <v>0</v>
      </c>
      <c r="H2048">
        <f>IF(cukier[[#This Row],[Czy ten sam]]=0,H2047+cukier[[#This Row],[KG cukru]],cukier[[#This Row],[KG cukru]])</f>
        <v>17</v>
      </c>
      <c r="I20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49" spans="1:9" x14ac:dyDescent="0.25">
      <c r="A2049" s="1">
        <v>41498</v>
      </c>
      <c r="B2049" s="2" t="s">
        <v>229</v>
      </c>
      <c r="C2049">
        <v>8</v>
      </c>
      <c r="D2049">
        <f>YEAR(cukier[[#This Row],[Data]])</f>
        <v>2013</v>
      </c>
      <c r="E20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049" s="5">
        <f>cukier[[#This Row],[Cena z kg]]*cukier[[#This Row],[KG cukru]]</f>
        <v>17.760000000000002</v>
      </c>
      <c r="G2049">
        <f>IF(B2048=cukier[[#This Row],[NIP]],0,1)</f>
        <v>0</v>
      </c>
      <c r="H2049">
        <f>IF(cukier[[#This Row],[Czy ten sam]]=0,H2048+cukier[[#This Row],[KG cukru]],cukier[[#This Row],[KG cukru]])</f>
        <v>25</v>
      </c>
      <c r="I20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0" spans="1:9" x14ac:dyDescent="0.25">
      <c r="A2050" s="1">
        <v>41273</v>
      </c>
      <c r="B2050" s="2" t="s">
        <v>231</v>
      </c>
      <c r="C2050">
        <v>14</v>
      </c>
      <c r="D2050">
        <f>YEAR(cukier[[#This Row],[Data]])</f>
        <v>2012</v>
      </c>
      <c r="E20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50" s="5">
        <f>cukier[[#This Row],[Cena z kg]]*cukier[[#This Row],[KG cukru]]</f>
        <v>31.5</v>
      </c>
      <c r="G2050">
        <f>IF(B2049=cukier[[#This Row],[NIP]],0,1)</f>
        <v>1</v>
      </c>
      <c r="H2050">
        <f>IF(cukier[[#This Row],[Czy ten sam]]=0,H2049+cukier[[#This Row],[KG cukru]],cukier[[#This Row],[KG cukru]])</f>
        <v>14</v>
      </c>
      <c r="I20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1" spans="1:9" x14ac:dyDescent="0.25">
      <c r="A2051" s="1">
        <v>39925</v>
      </c>
      <c r="B2051" s="2" t="s">
        <v>186</v>
      </c>
      <c r="C2051">
        <v>15</v>
      </c>
      <c r="D2051">
        <f>YEAR(cukier[[#This Row],[Data]])</f>
        <v>2009</v>
      </c>
      <c r="E20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51" s="5">
        <f>cukier[[#This Row],[Cena z kg]]*cukier[[#This Row],[KG cukru]]</f>
        <v>31.95</v>
      </c>
      <c r="G2051">
        <f>IF(B2050=cukier[[#This Row],[NIP]],0,1)</f>
        <v>1</v>
      </c>
      <c r="H2051">
        <f>IF(cukier[[#This Row],[Czy ten sam]]=0,H2050+cukier[[#This Row],[KG cukru]],cukier[[#This Row],[KG cukru]])</f>
        <v>15</v>
      </c>
      <c r="I20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2" spans="1:9" x14ac:dyDescent="0.25">
      <c r="A2052" s="1">
        <v>41898</v>
      </c>
      <c r="B2052" s="2" t="s">
        <v>186</v>
      </c>
      <c r="C2052">
        <v>14</v>
      </c>
      <c r="D2052">
        <f>YEAR(cukier[[#This Row],[Data]])</f>
        <v>2014</v>
      </c>
      <c r="E20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052" s="5">
        <f>cukier[[#This Row],[Cena z kg]]*cukier[[#This Row],[KG cukru]]</f>
        <v>31.22</v>
      </c>
      <c r="G2052">
        <f>IF(B2051=cukier[[#This Row],[NIP]],0,1)</f>
        <v>0</v>
      </c>
      <c r="H2052">
        <f>IF(cukier[[#This Row],[Czy ten sam]]=0,H2051+cukier[[#This Row],[KG cukru]],cukier[[#This Row],[KG cukru]])</f>
        <v>29</v>
      </c>
      <c r="I20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3" spans="1:9" x14ac:dyDescent="0.25">
      <c r="A2053" s="1">
        <v>38640</v>
      </c>
      <c r="B2053" s="2" t="s">
        <v>82</v>
      </c>
      <c r="C2053">
        <v>17</v>
      </c>
      <c r="D2053">
        <f>YEAR(cukier[[#This Row],[Data]])</f>
        <v>2005</v>
      </c>
      <c r="E20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53" s="5">
        <f>cukier[[#This Row],[Cena z kg]]*cukier[[#This Row],[KG cukru]]</f>
        <v>34</v>
      </c>
      <c r="G2053">
        <f>IF(B2052=cukier[[#This Row],[NIP]],0,1)</f>
        <v>1</v>
      </c>
      <c r="H2053">
        <f>IF(cukier[[#This Row],[Czy ten sam]]=0,H2052+cukier[[#This Row],[KG cukru]],cukier[[#This Row],[KG cukru]])</f>
        <v>17</v>
      </c>
      <c r="I20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4" spans="1:9" x14ac:dyDescent="0.25">
      <c r="A2054" s="1">
        <v>39064</v>
      </c>
      <c r="B2054" s="2" t="s">
        <v>82</v>
      </c>
      <c r="C2054">
        <v>6</v>
      </c>
      <c r="D2054">
        <f>YEAR(cukier[[#This Row],[Data]])</f>
        <v>2006</v>
      </c>
      <c r="E20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54" s="5">
        <f>cukier[[#This Row],[Cena z kg]]*cukier[[#This Row],[KG cukru]]</f>
        <v>12.299999999999999</v>
      </c>
      <c r="G2054">
        <f>IF(B2053=cukier[[#This Row],[NIP]],0,1)</f>
        <v>0</v>
      </c>
      <c r="H2054">
        <f>IF(cukier[[#This Row],[Czy ten sam]]=0,H2053+cukier[[#This Row],[KG cukru]],cukier[[#This Row],[KG cukru]])</f>
        <v>23</v>
      </c>
      <c r="I20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5" spans="1:9" x14ac:dyDescent="0.25">
      <c r="A2055" s="1">
        <v>39821</v>
      </c>
      <c r="B2055" s="2" t="s">
        <v>82</v>
      </c>
      <c r="C2055">
        <v>11</v>
      </c>
      <c r="D2055">
        <f>YEAR(cukier[[#This Row],[Data]])</f>
        <v>2009</v>
      </c>
      <c r="E20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55" s="5">
        <f>cukier[[#This Row],[Cena z kg]]*cukier[[#This Row],[KG cukru]]</f>
        <v>23.43</v>
      </c>
      <c r="G2055">
        <f>IF(B2054=cukier[[#This Row],[NIP]],0,1)</f>
        <v>0</v>
      </c>
      <c r="H2055">
        <f>IF(cukier[[#This Row],[Czy ten sam]]=0,H2054+cukier[[#This Row],[KG cukru]],cukier[[#This Row],[KG cukru]])</f>
        <v>34</v>
      </c>
      <c r="I20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6" spans="1:9" x14ac:dyDescent="0.25">
      <c r="A2056" s="1">
        <v>41642</v>
      </c>
      <c r="B2056" s="2" t="s">
        <v>82</v>
      </c>
      <c r="C2056">
        <v>18</v>
      </c>
      <c r="D2056">
        <f>YEAR(cukier[[#This Row],[Data]])</f>
        <v>2014</v>
      </c>
      <c r="E20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056" s="5">
        <f>cukier[[#This Row],[Cena z kg]]*cukier[[#This Row],[KG cukru]]</f>
        <v>40.14</v>
      </c>
      <c r="G2056">
        <f>IF(B2055=cukier[[#This Row],[NIP]],0,1)</f>
        <v>0</v>
      </c>
      <c r="H2056">
        <f>IF(cukier[[#This Row],[Czy ten sam]]=0,H2055+cukier[[#This Row],[KG cukru]],cukier[[#This Row],[KG cukru]])</f>
        <v>52</v>
      </c>
      <c r="I20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7" spans="1:9" x14ac:dyDescent="0.25">
      <c r="A2057" s="1">
        <v>38596</v>
      </c>
      <c r="B2057" s="2" t="s">
        <v>77</v>
      </c>
      <c r="C2057">
        <v>8</v>
      </c>
      <c r="D2057">
        <f>YEAR(cukier[[#This Row],[Data]])</f>
        <v>2005</v>
      </c>
      <c r="E20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57" s="5">
        <f>cukier[[#This Row],[Cena z kg]]*cukier[[#This Row],[KG cukru]]</f>
        <v>16</v>
      </c>
      <c r="G2057">
        <f>IF(B2056=cukier[[#This Row],[NIP]],0,1)</f>
        <v>1</v>
      </c>
      <c r="H2057">
        <f>IF(cukier[[#This Row],[Czy ten sam]]=0,H2056+cukier[[#This Row],[KG cukru]],cukier[[#This Row],[KG cukru]])</f>
        <v>8</v>
      </c>
      <c r="I20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8" spans="1:9" x14ac:dyDescent="0.25">
      <c r="A2058" s="1">
        <v>41559</v>
      </c>
      <c r="B2058" s="2" t="s">
        <v>77</v>
      </c>
      <c r="C2058">
        <v>14</v>
      </c>
      <c r="D2058">
        <f>YEAR(cukier[[#This Row],[Data]])</f>
        <v>2013</v>
      </c>
      <c r="E20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058" s="5">
        <f>cukier[[#This Row],[Cena z kg]]*cukier[[#This Row],[KG cukru]]</f>
        <v>31.080000000000002</v>
      </c>
      <c r="G2058">
        <f>IF(B2057=cukier[[#This Row],[NIP]],0,1)</f>
        <v>0</v>
      </c>
      <c r="H2058">
        <f>IF(cukier[[#This Row],[Czy ten sam]]=0,H2057+cukier[[#This Row],[KG cukru]],cukier[[#This Row],[KG cukru]])</f>
        <v>22</v>
      </c>
      <c r="I20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59" spans="1:9" x14ac:dyDescent="0.25">
      <c r="A2059" s="1">
        <v>38851</v>
      </c>
      <c r="B2059" s="2" t="s">
        <v>108</v>
      </c>
      <c r="C2059">
        <v>19</v>
      </c>
      <c r="D2059">
        <f>YEAR(cukier[[#This Row],[Data]])</f>
        <v>2006</v>
      </c>
      <c r="E20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59" s="5">
        <f>cukier[[#This Row],[Cena z kg]]*cukier[[#This Row],[KG cukru]]</f>
        <v>38.949999999999996</v>
      </c>
      <c r="G2059">
        <f>IF(B2058=cukier[[#This Row],[NIP]],0,1)</f>
        <v>1</v>
      </c>
      <c r="H2059">
        <f>IF(cukier[[#This Row],[Czy ten sam]]=0,H2058+cukier[[#This Row],[KG cukru]],cukier[[#This Row],[KG cukru]])</f>
        <v>19</v>
      </c>
      <c r="I20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0" spans="1:9" x14ac:dyDescent="0.25">
      <c r="A2060" s="1">
        <v>40101</v>
      </c>
      <c r="B2060" s="2" t="s">
        <v>108</v>
      </c>
      <c r="C2060">
        <v>10</v>
      </c>
      <c r="D2060">
        <f>YEAR(cukier[[#This Row],[Data]])</f>
        <v>2009</v>
      </c>
      <c r="E20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60" s="5">
        <f>cukier[[#This Row],[Cena z kg]]*cukier[[#This Row],[KG cukru]]</f>
        <v>21.299999999999997</v>
      </c>
      <c r="G2060">
        <f>IF(B2059=cukier[[#This Row],[NIP]],0,1)</f>
        <v>0</v>
      </c>
      <c r="H2060">
        <f>IF(cukier[[#This Row],[Czy ten sam]]=0,H2059+cukier[[#This Row],[KG cukru]],cukier[[#This Row],[KG cukru]])</f>
        <v>29</v>
      </c>
      <c r="I20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1" spans="1:9" x14ac:dyDescent="0.25">
      <c r="A2061" s="1">
        <v>40669</v>
      </c>
      <c r="B2061" s="2" t="s">
        <v>108</v>
      </c>
      <c r="C2061">
        <v>1</v>
      </c>
      <c r="D2061">
        <f>YEAR(cukier[[#This Row],[Data]])</f>
        <v>2011</v>
      </c>
      <c r="E20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61" s="5">
        <f>cukier[[#This Row],[Cena z kg]]*cukier[[#This Row],[KG cukru]]</f>
        <v>2.2000000000000002</v>
      </c>
      <c r="G2061">
        <f>IF(B2060=cukier[[#This Row],[NIP]],0,1)</f>
        <v>0</v>
      </c>
      <c r="H2061">
        <f>IF(cukier[[#This Row],[Czy ten sam]]=0,H2060+cukier[[#This Row],[KG cukru]],cukier[[#This Row],[KG cukru]])</f>
        <v>30</v>
      </c>
      <c r="I20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2" spans="1:9" x14ac:dyDescent="0.25">
      <c r="A2062" s="1">
        <v>40943</v>
      </c>
      <c r="B2062" s="2" t="s">
        <v>108</v>
      </c>
      <c r="C2062">
        <v>9</v>
      </c>
      <c r="D2062">
        <f>YEAR(cukier[[#This Row],[Data]])</f>
        <v>2012</v>
      </c>
      <c r="E20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62" s="5">
        <f>cukier[[#This Row],[Cena z kg]]*cukier[[#This Row],[KG cukru]]</f>
        <v>20.25</v>
      </c>
      <c r="G2062">
        <f>IF(B2061=cukier[[#This Row],[NIP]],0,1)</f>
        <v>0</v>
      </c>
      <c r="H2062">
        <f>IF(cukier[[#This Row],[Czy ten sam]]=0,H2061+cukier[[#This Row],[KG cukru]],cukier[[#This Row],[KG cukru]])</f>
        <v>39</v>
      </c>
      <c r="I20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3" spans="1:9" x14ac:dyDescent="0.25">
      <c r="A2063" s="1">
        <v>41154</v>
      </c>
      <c r="B2063" s="2" t="s">
        <v>108</v>
      </c>
      <c r="C2063">
        <v>5</v>
      </c>
      <c r="D2063">
        <f>YEAR(cukier[[#This Row],[Data]])</f>
        <v>2012</v>
      </c>
      <c r="E20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063" s="5">
        <f>cukier[[#This Row],[Cena z kg]]*cukier[[#This Row],[KG cukru]]</f>
        <v>11.25</v>
      </c>
      <c r="G2063">
        <f>IF(B2062=cukier[[#This Row],[NIP]],0,1)</f>
        <v>0</v>
      </c>
      <c r="H2063">
        <f>IF(cukier[[#This Row],[Czy ten sam]]=0,H2062+cukier[[#This Row],[KG cukru]],cukier[[#This Row],[KG cukru]])</f>
        <v>44</v>
      </c>
      <c r="I20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4" spans="1:9" x14ac:dyDescent="0.25">
      <c r="A2064" s="1">
        <v>38583</v>
      </c>
      <c r="B2064" s="2" t="s">
        <v>72</v>
      </c>
      <c r="C2064">
        <v>16</v>
      </c>
      <c r="D2064">
        <f>YEAR(cukier[[#This Row],[Data]])</f>
        <v>2005</v>
      </c>
      <c r="E206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64" s="5">
        <f>cukier[[#This Row],[Cena z kg]]*cukier[[#This Row],[KG cukru]]</f>
        <v>32</v>
      </c>
      <c r="G2064">
        <f>IF(B2063=cukier[[#This Row],[NIP]],0,1)</f>
        <v>1</v>
      </c>
      <c r="H2064">
        <f>IF(cukier[[#This Row],[Czy ten sam]]=0,H2063+cukier[[#This Row],[KG cukru]],cukier[[#This Row],[KG cukru]])</f>
        <v>16</v>
      </c>
      <c r="I206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5" spans="1:9" x14ac:dyDescent="0.25">
      <c r="A2065" s="1">
        <v>38978</v>
      </c>
      <c r="B2065" s="2" t="s">
        <v>72</v>
      </c>
      <c r="C2065">
        <v>10</v>
      </c>
      <c r="D2065">
        <f>YEAR(cukier[[#This Row],[Data]])</f>
        <v>2006</v>
      </c>
      <c r="E206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65" s="5">
        <f>cukier[[#This Row],[Cena z kg]]*cukier[[#This Row],[KG cukru]]</f>
        <v>20.5</v>
      </c>
      <c r="G2065">
        <f>IF(B2064=cukier[[#This Row],[NIP]],0,1)</f>
        <v>0</v>
      </c>
      <c r="H2065">
        <f>IF(cukier[[#This Row],[Czy ten sam]]=0,H2064+cukier[[#This Row],[KG cukru]],cukier[[#This Row],[KG cukru]])</f>
        <v>26</v>
      </c>
      <c r="I206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6" spans="1:9" x14ac:dyDescent="0.25">
      <c r="A2066" s="1">
        <v>39573</v>
      </c>
      <c r="B2066" s="2" t="s">
        <v>72</v>
      </c>
      <c r="C2066">
        <v>8</v>
      </c>
      <c r="D2066">
        <f>YEAR(cukier[[#This Row],[Data]])</f>
        <v>2008</v>
      </c>
      <c r="E206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066" s="5">
        <f>cukier[[#This Row],[Cena z kg]]*cukier[[#This Row],[KG cukru]]</f>
        <v>17.2</v>
      </c>
      <c r="G2066">
        <f>IF(B2065=cukier[[#This Row],[NIP]],0,1)</f>
        <v>0</v>
      </c>
      <c r="H2066">
        <f>IF(cukier[[#This Row],[Czy ten sam]]=0,H2065+cukier[[#This Row],[KG cukru]],cukier[[#This Row],[KG cukru]])</f>
        <v>34</v>
      </c>
      <c r="I206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7" spans="1:9" x14ac:dyDescent="0.25">
      <c r="A2067" s="1">
        <v>40336</v>
      </c>
      <c r="B2067" s="2" t="s">
        <v>72</v>
      </c>
      <c r="C2067">
        <v>17</v>
      </c>
      <c r="D2067">
        <f>YEAR(cukier[[#This Row],[Data]])</f>
        <v>2010</v>
      </c>
      <c r="E206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67" s="5">
        <f>cukier[[#This Row],[Cena z kg]]*cukier[[#This Row],[KG cukru]]</f>
        <v>35.700000000000003</v>
      </c>
      <c r="G2067">
        <f>IF(B2066=cukier[[#This Row],[NIP]],0,1)</f>
        <v>0</v>
      </c>
      <c r="H2067">
        <f>IF(cukier[[#This Row],[Czy ten sam]]=0,H2066+cukier[[#This Row],[KG cukru]],cukier[[#This Row],[KG cukru]])</f>
        <v>51</v>
      </c>
      <c r="I206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8" spans="1:9" x14ac:dyDescent="0.25">
      <c r="A2068" s="1">
        <v>40348</v>
      </c>
      <c r="B2068" s="2" t="s">
        <v>72</v>
      </c>
      <c r="C2068">
        <v>11</v>
      </c>
      <c r="D2068">
        <f>YEAR(cukier[[#This Row],[Data]])</f>
        <v>2010</v>
      </c>
      <c r="E206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68" s="5">
        <f>cukier[[#This Row],[Cena z kg]]*cukier[[#This Row],[KG cukru]]</f>
        <v>23.1</v>
      </c>
      <c r="G2068">
        <f>IF(B2067=cukier[[#This Row],[NIP]],0,1)</f>
        <v>0</v>
      </c>
      <c r="H2068">
        <f>IF(cukier[[#This Row],[Czy ten sam]]=0,H2067+cukier[[#This Row],[KG cukru]],cukier[[#This Row],[KG cukru]])</f>
        <v>62</v>
      </c>
      <c r="I206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69" spans="1:9" x14ac:dyDescent="0.25">
      <c r="A2069" s="1">
        <v>40073</v>
      </c>
      <c r="B2069" s="2" t="s">
        <v>200</v>
      </c>
      <c r="C2069">
        <v>3</v>
      </c>
      <c r="D2069">
        <f>YEAR(cukier[[#This Row],[Data]])</f>
        <v>2009</v>
      </c>
      <c r="E206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69" s="5">
        <f>cukier[[#This Row],[Cena z kg]]*cukier[[#This Row],[KG cukru]]</f>
        <v>6.39</v>
      </c>
      <c r="G2069">
        <f>IF(B2068=cukier[[#This Row],[NIP]],0,1)</f>
        <v>1</v>
      </c>
      <c r="H2069">
        <f>IF(cukier[[#This Row],[Czy ten sam]]=0,H2068+cukier[[#This Row],[KG cukru]],cukier[[#This Row],[KG cukru]])</f>
        <v>3</v>
      </c>
      <c r="I206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0" spans="1:9" x14ac:dyDescent="0.25">
      <c r="A2070" s="1">
        <v>41315</v>
      </c>
      <c r="B2070" s="2" t="s">
        <v>200</v>
      </c>
      <c r="C2070">
        <v>19</v>
      </c>
      <c r="D2070">
        <f>YEAR(cukier[[#This Row],[Data]])</f>
        <v>2013</v>
      </c>
      <c r="E207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070" s="5">
        <f>cukier[[#This Row],[Cena z kg]]*cukier[[#This Row],[KG cukru]]</f>
        <v>42.180000000000007</v>
      </c>
      <c r="G2070">
        <f>IF(B2069=cukier[[#This Row],[NIP]],0,1)</f>
        <v>0</v>
      </c>
      <c r="H2070">
        <f>IF(cukier[[#This Row],[Czy ten sam]]=0,H2069+cukier[[#This Row],[KG cukru]],cukier[[#This Row],[KG cukru]])</f>
        <v>22</v>
      </c>
      <c r="I207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1" spans="1:9" x14ac:dyDescent="0.25">
      <c r="A2071" s="1">
        <v>41538</v>
      </c>
      <c r="B2071" s="2" t="s">
        <v>200</v>
      </c>
      <c r="C2071">
        <v>5</v>
      </c>
      <c r="D2071">
        <f>YEAR(cukier[[#This Row],[Data]])</f>
        <v>2013</v>
      </c>
      <c r="E207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071" s="5">
        <f>cukier[[#This Row],[Cena z kg]]*cukier[[#This Row],[KG cukru]]</f>
        <v>11.100000000000001</v>
      </c>
      <c r="G2071">
        <f>IF(B2070=cukier[[#This Row],[NIP]],0,1)</f>
        <v>0</v>
      </c>
      <c r="H2071">
        <f>IF(cukier[[#This Row],[Czy ten sam]]=0,H2070+cukier[[#This Row],[KG cukru]],cukier[[#This Row],[KG cukru]])</f>
        <v>27</v>
      </c>
      <c r="I207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2" spans="1:9" x14ac:dyDescent="0.25">
      <c r="A2072" s="1">
        <v>38388</v>
      </c>
      <c r="B2072" s="2" t="s">
        <v>15</v>
      </c>
      <c r="C2072">
        <v>12</v>
      </c>
      <c r="D2072">
        <f>YEAR(cukier[[#This Row],[Data]])</f>
        <v>2005</v>
      </c>
      <c r="E207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72" s="5">
        <f>cukier[[#This Row],[Cena z kg]]*cukier[[#This Row],[KG cukru]]</f>
        <v>24</v>
      </c>
      <c r="G2072">
        <f>IF(B2071=cukier[[#This Row],[NIP]],0,1)</f>
        <v>1</v>
      </c>
      <c r="H2072">
        <f>IF(cukier[[#This Row],[Czy ten sam]]=0,H2071+cukier[[#This Row],[KG cukru]],cukier[[#This Row],[KG cukru]])</f>
        <v>12</v>
      </c>
      <c r="I207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3" spans="1:9" x14ac:dyDescent="0.25">
      <c r="A2073" s="1">
        <v>39120</v>
      </c>
      <c r="B2073" s="2" t="s">
        <v>15</v>
      </c>
      <c r="C2073">
        <v>5</v>
      </c>
      <c r="D2073">
        <f>YEAR(cukier[[#This Row],[Data]])</f>
        <v>2007</v>
      </c>
      <c r="E207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73" s="5">
        <f>cukier[[#This Row],[Cena z kg]]*cukier[[#This Row],[KG cukru]]</f>
        <v>10.45</v>
      </c>
      <c r="G2073">
        <f>IF(B2072=cukier[[#This Row],[NIP]],0,1)</f>
        <v>0</v>
      </c>
      <c r="H2073">
        <f>IF(cukier[[#This Row],[Czy ten sam]]=0,H2072+cukier[[#This Row],[KG cukru]],cukier[[#This Row],[KG cukru]])</f>
        <v>17</v>
      </c>
      <c r="I207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4" spans="1:9" x14ac:dyDescent="0.25">
      <c r="A2074" s="1">
        <v>39448</v>
      </c>
      <c r="B2074" s="2" t="s">
        <v>15</v>
      </c>
      <c r="C2074">
        <v>1</v>
      </c>
      <c r="D2074">
        <f>YEAR(cukier[[#This Row],[Data]])</f>
        <v>2008</v>
      </c>
      <c r="E207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074" s="5">
        <f>cukier[[#This Row],[Cena z kg]]*cukier[[#This Row],[KG cukru]]</f>
        <v>2.15</v>
      </c>
      <c r="G2074">
        <f>IF(B2073=cukier[[#This Row],[NIP]],0,1)</f>
        <v>0</v>
      </c>
      <c r="H2074">
        <f>IF(cukier[[#This Row],[Czy ten sam]]=0,H2073+cukier[[#This Row],[KG cukru]],cukier[[#This Row],[KG cukru]])</f>
        <v>18</v>
      </c>
      <c r="I207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5" spans="1:9" x14ac:dyDescent="0.25">
      <c r="A2075" s="1">
        <v>41336</v>
      </c>
      <c r="B2075" s="2" t="s">
        <v>15</v>
      </c>
      <c r="C2075">
        <v>17</v>
      </c>
      <c r="D2075">
        <f>YEAR(cukier[[#This Row],[Data]])</f>
        <v>2013</v>
      </c>
      <c r="E207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075" s="5">
        <f>cukier[[#This Row],[Cena z kg]]*cukier[[#This Row],[KG cukru]]</f>
        <v>37.74</v>
      </c>
      <c r="G2075">
        <f>IF(B2074=cukier[[#This Row],[NIP]],0,1)</f>
        <v>0</v>
      </c>
      <c r="H2075">
        <f>IF(cukier[[#This Row],[Czy ten sam]]=0,H2074+cukier[[#This Row],[KG cukru]],cukier[[#This Row],[KG cukru]])</f>
        <v>35</v>
      </c>
      <c r="I207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6" spans="1:9" x14ac:dyDescent="0.25">
      <c r="A2076" s="1">
        <v>41509</v>
      </c>
      <c r="B2076" s="2" t="s">
        <v>15</v>
      </c>
      <c r="C2076">
        <v>4</v>
      </c>
      <c r="D2076">
        <f>YEAR(cukier[[#This Row],[Data]])</f>
        <v>2013</v>
      </c>
      <c r="E207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076" s="5">
        <f>cukier[[#This Row],[Cena z kg]]*cukier[[#This Row],[KG cukru]]</f>
        <v>8.8800000000000008</v>
      </c>
      <c r="G2076">
        <f>IF(B2075=cukier[[#This Row],[NIP]],0,1)</f>
        <v>0</v>
      </c>
      <c r="H2076">
        <f>IF(cukier[[#This Row],[Czy ten sam]]=0,H2075+cukier[[#This Row],[KG cukru]],cukier[[#This Row],[KG cukru]])</f>
        <v>39</v>
      </c>
      <c r="I207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7" spans="1:9" x14ac:dyDescent="0.25">
      <c r="A2077" s="1">
        <v>38366</v>
      </c>
      <c r="B2077" s="2" t="s">
        <v>6</v>
      </c>
      <c r="C2077">
        <v>95</v>
      </c>
      <c r="D2077">
        <f>YEAR(cukier[[#This Row],[Data]])</f>
        <v>2005</v>
      </c>
      <c r="E207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77" s="5">
        <f>cukier[[#This Row],[Cena z kg]]*cukier[[#This Row],[KG cukru]]</f>
        <v>190</v>
      </c>
      <c r="G2077">
        <f>IF(B2076=cukier[[#This Row],[NIP]],0,1)</f>
        <v>1</v>
      </c>
      <c r="H2077">
        <f>IF(cukier[[#This Row],[Czy ten sam]]=0,H2076+cukier[[#This Row],[KG cukru]],cukier[[#This Row],[KG cukru]])</f>
        <v>95</v>
      </c>
      <c r="I207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078" spans="1:9" x14ac:dyDescent="0.25">
      <c r="A2078" s="1">
        <v>38526</v>
      </c>
      <c r="B2078" s="2" t="s">
        <v>6</v>
      </c>
      <c r="C2078">
        <v>81</v>
      </c>
      <c r="D2078">
        <f>YEAR(cukier[[#This Row],[Data]])</f>
        <v>2005</v>
      </c>
      <c r="E207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78" s="5">
        <f>cukier[[#This Row],[Cena z kg]]*cukier[[#This Row],[KG cukru]]</f>
        <v>162</v>
      </c>
      <c r="G2078">
        <f>IF(B2077=cukier[[#This Row],[NIP]],0,1)</f>
        <v>0</v>
      </c>
      <c r="H2078">
        <f>IF(cukier[[#This Row],[Czy ten sam]]=0,H2077+cukier[[#This Row],[KG cukru]],cukier[[#This Row],[KG cukru]])</f>
        <v>176</v>
      </c>
      <c r="I207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4.05</v>
      </c>
    </row>
    <row r="2079" spans="1:9" x14ac:dyDescent="0.25">
      <c r="A2079" s="1">
        <v>38547</v>
      </c>
      <c r="B2079" s="2" t="s">
        <v>6</v>
      </c>
      <c r="C2079">
        <v>173</v>
      </c>
      <c r="D2079">
        <f>YEAR(cukier[[#This Row],[Data]])</f>
        <v>2005</v>
      </c>
      <c r="E207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79" s="5">
        <f>cukier[[#This Row],[Cena z kg]]*cukier[[#This Row],[KG cukru]]</f>
        <v>346</v>
      </c>
      <c r="G2079">
        <f>IF(B2078=cukier[[#This Row],[NIP]],0,1)</f>
        <v>0</v>
      </c>
      <c r="H2079">
        <f>IF(cukier[[#This Row],[Czy ten sam]]=0,H2078+cukier[[#This Row],[KG cukru]],cukier[[#This Row],[KG cukru]])</f>
        <v>349</v>
      </c>
      <c r="I207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8.65</v>
      </c>
    </row>
    <row r="2080" spans="1:9" x14ac:dyDescent="0.25">
      <c r="A2080" s="1">
        <v>38624</v>
      </c>
      <c r="B2080" s="2" t="s">
        <v>6</v>
      </c>
      <c r="C2080">
        <v>122</v>
      </c>
      <c r="D2080">
        <f>YEAR(cukier[[#This Row],[Data]])</f>
        <v>2005</v>
      </c>
      <c r="E208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080" s="5">
        <f>cukier[[#This Row],[Cena z kg]]*cukier[[#This Row],[KG cukru]]</f>
        <v>244</v>
      </c>
      <c r="G2080">
        <f>IF(B2079=cukier[[#This Row],[NIP]],0,1)</f>
        <v>0</v>
      </c>
      <c r="H2080">
        <f>IF(cukier[[#This Row],[Czy ten sam]]=0,H2079+cukier[[#This Row],[KG cukru]],cukier[[#This Row],[KG cukru]])</f>
        <v>471</v>
      </c>
      <c r="I208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6.1000000000000005</v>
      </c>
    </row>
    <row r="2081" spans="1:9" x14ac:dyDescent="0.25">
      <c r="A2081" s="1">
        <v>38859</v>
      </c>
      <c r="B2081" s="2" t="s">
        <v>6</v>
      </c>
      <c r="C2081">
        <v>40</v>
      </c>
      <c r="D2081">
        <f>YEAR(cukier[[#This Row],[Data]])</f>
        <v>2006</v>
      </c>
      <c r="E208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81" s="5">
        <f>cukier[[#This Row],[Cena z kg]]*cukier[[#This Row],[KG cukru]]</f>
        <v>82</v>
      </c>
      <c r="G2081">
        <f>IF(B2080=cukier[[#This Row],[NIP]],0,1)</f>
        <v>0</v>
      </c>
      <c r="H2081">
        <f>IF(cukier[[#This Row],[Czy ten sam]]=0,H2080+cukier[[#This Row],[KG cukru]],cukier[[#This Row],[KG cukru]])</f>
        <v>511</v>
      </c>
      <c r="I208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</v>
      </c>
    </row>
    <row r="2082" spans="1:9" x14ac:dyDescent="0.25">
      <c r="A2082" s="1">
        <v>39003</v>
      </c>
      <c r="B2082" s="2" t="s">
        <v>6</v>
      </c>
      <c r="C2082">
        <v>163</v>
      </c>
      <c r="D2082">
        <f>YEAR(cukier[[#This Row],[Data]])</f>
        <v>2006</v>
      </c>
      <c r="E208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82" s="5">
        <f>cukier[[#This Row],[Cena z kg]]*cukier[[#This Row],[KG cukru]]</f>
        <v>334.15</v>
      </c>
      <c r="G2082">
        <f>IF(B2081=cukier[[#This Row],[NIP]],0,1)</f>
        <v>0</v>
      </c>
      <c r="H2082">
        <f>IF(cukier[[#This Row],[Czy ten sam]]=0,H2081+cukier[[#This Row],[KG cukru]],cukier[[#This Row],[KG cukru]])</f>
        <v>674</v>
      </c>
      <c r="I208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8.15</v>
      </c>
    </row>
    <row r="2083" spans="1:9" x14ac:dyDescent="0.25">
      <c r="A2083" s="1">
        <v>39021</v>
      </c>
      <c r="B2083" s="2" t="s">
        <v>6</v>
      </c>
      <c r="C2083">
        <v>194</v>
      </c>
      <c r="D2083">
        <f>YEAR(cukier[[#This Row],[Data]])</f>
        <v>2006</v>
      </c>
      <c r="E208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83" s="5">
        <f>cukier[[#This Row],[Cena z kg]]*cukier[[#This Row],[KG cukru]]</f>
        <v>397.7</v>
      </c>
      <c r="G2083">
        <f>IF(B2082=cukier[[#This Row],[NIP]],0,1)</f>
        <v>0</v>
      </c>
      <c r="H2083">
        <f>IF(cukier[[#This Row],[Czy ten sam]]=0,H2082+cukier[[#This Row],[KG cukru]],cukier[[#This Row],[KG cukru]])</f>
        <v>868</v>
      </c>
      <c r="I208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9.7000000000000011</v>
      </c>
    </row>
    <row r="2084" spans="1:9" x14ac:dyDescent="0.25">
      <c r="A2084" s="1">
        <v>39052</v>
      </c>
      <c r="B2084" s="2" t="s">
        <v>6</v>
      </c>
      <c r="C2084">
        <v>124</v>
      </c>
      <c r="D2084">
        <f>YEAR(cukier[[#This Row],[Data]])</f>
        <v>2006</v>
      </c>
      <c r="E208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084" s="5">
        <f>cukier[[#This Row],[Cena z kg]]*cukier[[#This Row],[KG cukru]]</f>
        <v>254.2</v>
      </c>
      <c r="G2084">
        <f>IF(B2083=cukier[[#This Row],[NIP]],0,1)</f>
        <v>0</v>
      </c>
      <c r="H2084">
        <f>IF(cukier[[#This Row],[Czy ten sam]]=0,H2083+cukier[[#This Row],[KG cukru]],cukier[[#This Row],[KG cukru]])</f>
        <v>992</v>
      </c>
      <c r="I208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6.2</v>
      </c>
    </row>
    <row r="2085" spans="1:9" x14ac:dyDescent="0.25">
      <c r="A2085" s="1">
        <v>39191</v>
      </c>
      <c r="B2085" s="2" t="s">
        <v>6</v>
      </c>
      <c r="C2085">
        <v>67</v>
      </c>
      <c r="D2085">
        <f>YEAR(cukier[[#This Row],[Data]])</f>
        <v>2007</v>
      </c>
      <c r="E208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85" s="5">
        <f>cukier[[#This Row],[Cena z kg]]*cukier[[#This Row],[KG cukru]]</f>
        <v>140.03</v>
      </c>
      <c r="G2085">
        <f>IF(B2084=cukier[[#This Row],[NIP]],0,1)</f>
        <v>0</v>
      </c>
      <c r="H2085">
        <f>IF(cukier[[#This Row],[Czy ten sam]]=0,H2084+cukier[[#This Row],[KG cukru]],cukier[[#This Row],[KG cukru]])</f>
        <v>1059</v>
      </c>
      <c r="I208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6.7</v>
      </c>
    </row>
    <row r="2086" spans="1:9" x14ac:dyDescent="0.25">
      <c r="A2086" s="1">
        <v>39408</v>
      </c>
      <c r="B2086" s="2" t="s">
        <v>6</v>
      </c>
      <c r="C2086">
        <v>103</v>
      </c>
      <c r="D2086">
        <f>YEAR(cukier[[#This Row],[Data]])</f>
        <v>2007</v>
      </c>
      <c r="E208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086" s="5">
        <f>cukier[[#This Row],[Cena z kg]]*cukier[[#This Row],[KG cukru]]</f>
        <v>215.26999999999998</v>
      </c>
      <c r="G2086">
        <f>IF(B2085=cukier[[#This Row],[NIP]],0,1)</f>
        <v>0</v>
      </c>
      <c r="H2086">
        <f>IF(cukier[[#This Row],[Czy ten sam]]=0,H2085+cukier[[#This Row],[KG cukru]],cukier[[#This Row],[KG cukru]])</f>
        <v>1162</v>
      </c>
      <c r="I208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10.3</v>
      </c>
    </row>
    <row r="2087" spans="1:9" x14ac:dyDescent="0.25">
      <c r="A2087" s="1">
        <v>39586</v>
      </c>
      <c r="B2087" s="2" t="s">
        <v>6</v>
      </c>
      <c r="C2087">
        <v>52</v>
      </c>
      <c r="D2087">
        <f>YEAR(cukier[[#This Row],[Data]])</f>
        <v>2008</v>
      </c>
      <c r="E208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087" s="5">
        <f>cukier[[#This Row],[Cena z kg]]*cukier[[#This Row],[KG cukru]]</f>
        <v>111.8</v>
      </c>
      <c r="G2087">
        <f>IF(B2086=cukier[[#This Row],[NIP]],0,1)</f>
        <v>0</v>
      </c>
      <c r="H2087">
        <f>IF(cukier[[#This Row],[Czy ten sam]]=0,H2086+cukier[[#This Row],[KG cukru]],cukier[[#This Row],[KG cukru]])</f>
        <v>1214</v>
      </c>
      <c r="I208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5.2</v>
      </c>
    </row>
    <row r="2088" spans="1:9" x14ac:dyDescent="0.25">
      <c r="A2088" s="1">
        <v>39664</v>
      </c>
      <c r="B2088" s="2" t="s">
        <v>6</v>
      </c>
      <c r="C2088">
        <v>28</v>
      </c>
      <c r="D2088">
        <f>YEAR(cukier[[#This Row],[Data]])</f>
        <v>2008</v>
      </c>
      <c r="E208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088" s="5">
        <f>cukier[[#This Row],[Cena z kg]]*cukier[[#This Row],[KG cukru]]</f>
        <v>60.199999999999996</v>
      </c>
      <c r="G2088">
        <f>IF(B2087=cukier[[#This Row],[NIP]],0,1)</f>
        <v>0</v>
      </c>
      <c r="H2088">
        <f>IF(cukier[[#This Row],[Czy ten sam]]=0,H2087+cukier[[#This Row],[KG cukru]],cukier[[#This Row],[KG cukru]])</f>
        <v>1242</v>
      </c>
      <c r="I208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2.8000000000000003</v>
      </c>
    </row>
    <row r="2089" spans="1:9" x14ac:dyDescent="0.25">
      <c r="A2089" s="1">
        <v>40049</v>
      </c>
      <c r="B2089" s="2" t="s">
        <v>6</v>
      </c>
      <c r="C2089">
        <v>70</v>
      </c>
      <c r="D2089">
        <f>YEAR(cukier[[#This Row],[Data]])</f>
        <v>2009</v>
      </c>
      <c r="E208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89" s="5">
        <f>cukier[[#This Row],[Cena z kg]]*cukier[[#This Row],[KG cukru]]</f>
        <v>149.1</v>
      </c>
      <c r="G2089">
        <f>IF(B2088=cukier[[#This Row],[NIP]],0,1)</f>
        <v>0</v>
      </c>
      <c r="H2089">
        <f>IF(cukier[[#This Row],[Czy ten sam]]=0,H2088+cukier[[#This Row],[KG cukru]],cukier[[#This Row],[KG cukru]])</f>
        <v>1312</v>
      </c>
      <c r="I208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</v>
      </c>
    </row>
    <row r="2090" spans="1:9" x14ac:dyDescent="0.25">
      <c r="A2090" s="1">
        <v>40075</v>
      </c>
      <c r="B2090" s="2" t="s">
        <v>6</v>
      </c>
      <c r="C2090">
        <v>73</v>
      </c>
      <c r="D2090">
        <f>YEAR(cukier[[#This Row],[Data]])</f>
        <v>2009</v>
      </c>
      <c r="E209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90" s="5">
        <f>cukier[[#This Row],[Cena z kg]]*cukier[[#This Row],[KG cukru]]</f>
        <v>155.48999999999998</v>
      </c>
      <c r="G2090">
        <f>IF(B2089=cukier[[#This Row],[NIP]],0,1)</f>
        <v>0</v>
      </c>
      <c r="H2090">
        <f>IF(cukier[[#This Row],[Czy ten sam]]=0,H2089+cukier[[#This Row],[KG cukru]],cukier[[#This Row],[KG cukru]])</f>
        <v>1385</v>
      </c>
      <c r="I209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7.3000000000000007</v>
      </c>
    </row>
    <row r="2091" spans="1:9" x14ac:dyDescent="0.25">
      <c r="A2091" s="1">
        <v>40152</v>
      </c>
      <c r="B2091" s="2" t="s">
        <v>6</v>
      </c>
      <c r="C2091">
        <v>168</v>
      </c>
      <c r="D2091">
        <f>YEAR(cukier[[#This Row],[Data]])</f>
        <v>2009</v>
      </c>
      <c r="E209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091" s="5">
        <f>cukier[[#This Row],[Cena z kg]]*cukier[[#This Row],[KG cukru]]</f>
        <v>357.84</v>
      </c>
      <c r="G2091">
        <f>IF(B2090=cukier[[#This Row],[NIP]],0,1)</f>
        <v>0</v>
      </c>
      <c r="H2091">
        <f>IF(cukier[[#This Row],[Czy ten sam]]=0,H2090+cukier[[#This Row],[KG cukru]],cukier[[#This Row],[KG cukru]])</f>
        <v>1553</v>
      </c>
      <c r="I209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16.8</v>
      </c>
    </row>
    <row r="2092" spans="1:9" x14ac:dyDescent="0.25">
      <c r="A2092" s="1">
        <v>40221</v>
      </c>
      <c r="B2092" s="2" t="s">
        <v>6</v>
      </c>
      <c r="C2092">
        <v>81</v>
      </c>
      <c r="D2092">
        <f>YEAR(cukier[[#This Row],[Data]])</f>
        <v>2010</v>
      </c>
      <c r="E209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92" s="5">
        <f>cukier[[#This Row],[Cena z kg]]*cukier[[#This Row],[KG cukru]]</f>
        <v>170.1</v>
      </c>
      <c r="G2092">
        <f>IF(B2091=cukier[[#This Row],[NIP]],0,1)</f>
        <v>0</v>
      </c>
      <c r="H2092">
        <f>IF(cukier[[#This Row],[Czy ten sam]]=0,H2091+cukier[[#This Row],[KG cukru]],cukier[[#This Row],[KG cukru]])</f>
        <v>1634</v>
      </c>
      <c r="I209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8.1</v>
      </c>
    </row>
    <row r="2093" spans="1:9" x14ac:dyDescent="0.25">
      <c r="A2093" s="1">
        <v>40225</v>
      </c>
      <c r="B2093" s="2" t="s">
        <v>6</v>
      </c>
      <c r="C2093">
        <v>194</v>
      </c>
      <c r="D2093">
        <f>YEAR(cukier[[#This Row],[Data]])</f>
        <v>2010</v>
      </c>
      <c r="E209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093" s="5">
        <f>cukier[[#This Row],[Cena z kg]]*cukier[[#This Row],[KG cukru]]</f>
        <v>407.40000000000003</v>
      </c>
      <c r="G2093">
        <f>IF(B2092=cukier[[#This Row],[NIP]],0,1)</f>
        <v>0</v>
      </c>
      <c r="H2093">
        <f>IF(cukier[[#This Row],[Czy ten sam]]=0,H2092+cukier[[#This Row],[KG cukru]],cukier[[#This Row],[KG cukru]])</f>
        <v>1828</v>
      </c>
      <c r="I209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19.400000000000002</v>
      </c>
    </row>
    <row r="2094" spans="1:9" x14ac:dyDescent="0.25">
      <c r="A2094" s="1">
        <v>40610</v>
      </c>
      <c r="B2094" s="2" t="s">
        <v>6</v>
      </c>
      <c r="C2094">
        <v>25</v>
      </c>
      <c r="D2094">
        <f>YEAR(cukier[[#This Row],[Data]])</f>
        <v>2011</v>
      </c>
      <c r="E209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94" s="5">
        <f>cukier[[#This Row],[Cena z kg]]*cukier[[#This Row],[KG cukru]]</f>
        <v>55.000000000000007</v>
      </c>
      <c r="G2094">
        <f>IF(B2093=cukier[[#This Row],[NIP]],0,1)</f>
        <v>0</v>
      </c>
      <c r="H2094">
        <f>IF(cukier[[#This Row],[Czy ten sam]]=0,H2093+cukier[[#This Row],[KG cukru]],cukier[[#This Row],[KG cukru]])</f>
        <v>1853</v>
      </c>
      <c r="I209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2.5</v>
      </c>
    </row>
    <row r="2095" spans="1:9" x14ac:dyDescent="0.25">
      <c r="A2095" s="1">
        <v>40670</v>
      </c>
      <c r="B2095" s="2" t="s">
        <v>6</v>
      </c>
      <c r="C2095">
        <v>99</v>
      </c>
      <c r="D2095">
        <f>YEAR(cukier[[#This Row],[Data]])</f>
        <v>2011</v>
      </c>
      <c r="E209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95" s="5">
        <f>cukier[[#This Row],[Cena z kg]]*cukier[[#This Row],[KG cukru]]</f>
        <v>217.8</v>
      </c>
      <c r="G2095">
        <f>IF(B2094=cukier[[#This Row],[NIP]],0,1)</f>
        <v>0</v>
      </c>
      <c r="H2095">
        <f>IF(cukier[[#This Row],[Czy ten sam]]=0,H2094+cukier[[#This Row],[KG cukru]],cukier[[#This Row],[KG cukru]])</f>
        <v>1952</v>
      </c>
      <c r="I209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9.9</v>
      </c>
    </row>
    <row r="2096" spans="1:9" x14ac:dyDescent="0.25">
      <c r="A2096" s="1">
        <v>40753</v>
      </c>
      <c r="B2096" s="2" t="s">
        <v>6</v>
      </c>
      <c r="C2096">
        <v>162</v>
      </c>
      <c r="D2096">
        <f>YEAR(cukier[[#This Row],[Data]])</f>
        <v>2011</v>
      </c>
      <c r="E209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96" s="5">
        <f>cukier[[#This Row],[Cena z kg]]*cukier[[#This Row],[KG cukru]]</f>
        <v>356.40000000000003</v>
      </c>
      <c r="G2096">
        <f>IF(B2095=cukier[[#This Row],[NIP]],0,1)</f>
        <v>0</v>
      </c>
      <c r="H2096">
        <f>IF(cukier[[#This Row],[Czy ten sam]]=0,H2095+cukier[[#This Row],[KG cukru]],cukier[[#This Row],[KG cukru]])</f>
        <v>2114</v>
      </c>
      <c r="I209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16.2</v>
      </c>
    </row>
    <row r="2097" spans="1:9" x14ac:dyDescent="0.25">
      <c r="A2097" s="1">
        <v>40768</v>
      </c>
      <c r="B2097" s="2" t="s">
        <v>6</v>
      </c>
      <c r="C2097">
        <v>184</v>
      </c>
      <c r="D2097">
        <f>YEAR(cukier[[#This Row],[Data]])</f>
        <v>2011</v>
      </c>
      <c r="E209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97" s="5">
        <f>cukier[[#This Row],[Cena z kg]]*cukier[[#This Row],[KG cukru]]</f>
        <v>404.8</v>
      </c>
      <c r="G2097">
        <f>IF(B2096=cukier[[#This Row],[NIP]],0,1)</f>
        <v>0</v>
      </c>
      <c r="H2097">
        <f>IF(cukier[[#This Row],[Czy ten sam]]=0,H2096+cukier[[#This Row],[KG cukru]],cukier[[#This Row],[KG cukru]])</f>
        <v>2298</v>
      </c>
      <c r="I209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18.400000000000002</v>
      </c>
    </row>
    <row r="2098" spans="1:9" x14ac:dyDescent="0.25">
      <c r="A2098" s="1">
        <v>40789</v>
      </c>
      <c r="B2098" s="2" t="s">
        <v>6</v>
      </c>
      <c r="C2098">
        <v>77</v>
      </c>
      <c r="D2098">
        <f>YEAR(cukier[[#This Row],[Data]])</f>
        <v>2011</v>
      </c>
      <c r="E209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98" s="5">
        <f>cukier[[#This Row],[Cena z kg]]*cukier[[#This Row],[KG cukru]]</f>
        <v>169.4</v>
      </c>
      <c r="G2098">
        <f>IF(B2097=cukier[[#This Row],[NIP]],0,1)</f>
        <v>0</v>
      </c>
      <c r="H2098">
        <f>IF(cukier[[#This Row],[Czy ten sam]]=0,H2097+cukier[[#This Row],[KG cukru]],cukier[[#This Row],[KG cukru]])</f>
        <v>2375</v>
      </c>
      <c r="I209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7.7</v>
      </c>
    </row>
    <row r="2099" spans="1:9" x14ac:dyDescent="0.25">
      <c r="A2099" s="1">
        <v>40892</v>
      </c>
      <c r="B2099" s="2" t="s">
        <v>6</v>
      </c>
      <c r="C2099">
        <v>108</v>
      </c>
      <c r="D2099">
        <f>YEAR(cukier[[#This Row],[Data]])</f>
        <v>2011</v>
      </c>
      <c r="E209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099" s="5">
        <f>cukier[[#This Row],[Cena z kg]]*cukier[[#This Row],[KG cukru]]</f>
        <v>237.60000000000002</v>
      </c>
      <c r="G2099">
        <f>IF(B2098=cukier[[#This Row],[NIP]],0,1)</f>
        <v>0</v>
      </c>
      <c r="H2099">
        <f>IF(cukier[[#This Row],[Czy ten sam]]=0,H2098+cukier[[#This Row],[KG cukru]],cukier[[#This Row],[KG cukru]])</f>
        <v>2483</v>
      </c>
      <c r="I209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10.8</v>
      </c>
    </row>
    <row r="2100" spans="1:9" x14ac:dyDescent="0.25">
      <c r="A2100" s="1">
        <v>40903</v>
      </c>
      <c r="B2100" s="2" t="s">
        <v>6</v>
      </c>
      <c r="C2100">
        <v>197</v>
      </c>
      <c r="D2100">
        <f>YEAR(cukier[[#This Row],[Data]])</f>
        <v>2011</v>
      </c>
      <c r="E210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100" s="5">
        <f>cukier[[#This Row],[Cena z kg]]*cukier[[#This Row],[KG cukru]]</f>
        <v>433.40000000000003</v>
      </c>
      <c r="G2100">
        <f>IF(B2099=cukier[[#This Row],[NIP]],0,1)</f>
        <v>0</v>
      </c>
      <c r="H2100">
        <f>IF(cukier[[#This Row],[Czy ten sam]]=0,H2099+cukier[[#This Row],[KG cukru]],cukier[[#This Row],[KG cukru]])</f>
        <v>2680</v>
      </c>
      <c r="I210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19.700000000000003</v>
      </c>
    </row>
    <row r="2101" spans="1:9" x14ac:dyDescent="0.25">
      <c r="A2101" s="1">
        <v>41006</v>
      </c>
      <c r="B2101" s="2" t="s">
        <v>6</v>
      </c>
      <c r="C2101">
        <v>152</v>
      </c>
      <c r="D2101">
        <f>YEAR(cukier[[#This Row],[Data]])</f>
        <v>2012</v>
      </c>
      <c r="E210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01" s="5">
        <f>cukier[[#This Row],[Cena z kg]]*cukier[[#This Row],[KG cukru]]</f>
        <v>342</v>
      </c>
      <c r="G2101">
        <f>IF(B2100=cukier[[#This Row],[NIP]],0,1)</f>
        <v>0</v>
      </c>
      <c r="H2101">
        <f>IF(cukier[[#This Row],[Czy ten sam]]=0,H2100+cukier[[#This Row],[KG cukru]],cukier[[#This Row],[KG cukru]])</f>
        <v>2832</v>
      </c>
      <c r="I210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15.200000000000001</v>
      </c>
    </row>
    <row r="2102" spans="1:9" x14ac:dyDescent="0.25">
      <c r="A2102" s="1">
        <v>41014</v>
      </c>
      <c r="B2102" s="2" t="s">
        <v>6</v>
      </c>
      <c r="C2102">
        <v>141</v>
      </c>
      <c r="D2102">
        <f>YEAR(cukier[[#This Row],[Data]])</f>
        <v>2012</v>
      </c>
      <c r="E210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02" s="5">
        <f>cukier[[#This Row],[Cena z kg]]*cukier[[#This Row],[KG cukru]]</f>
        <v>317.25</v>
      </c>
      <c r="G2102">
        <f>IF(B2101=cukier[[#This Row],[NIP]],0,1)</f>
        <v>0</v>
      </c>
      <c r="H2102">
        <f>IF(cukier[[#This Row],[Czy ten sam]]=0,H2101+cukier[[#This Row],[KG cukru]],cukier[[#This Row],[KG cukru]])</f>
        <v>2973</v>
      </c>
      <c r="I210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14.100000000000001</v>
      </c>
    </row>
    <row r="2103" spans="1:9" x14ac:dyDescent="0.25">
      <c r="A2103" s="1">
        <v>41177</v>
      </c>
      <c r="B2103" s="2" t="s">
        <v>6</v>
      </c>
      <c r="C2103">
        <v>155</v>
      </c>
      <c r="D2103">
        <f>YEAR(cukier[[#This Row],[Data]])</f>
        <v>2012</v>
      </c>
      <c r="E210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03" s="5">
        <f>cukier[[#This Row],[Cena z kg]]*cukier[[#This Row],[KG cukru]]</f>
        <v>348.75</v>
      </c>
      <c r="G2103">
        <f>IF(B2102=cukier[[#This Row],[NIP]],0,1)</f>
        <v>0</v>
      </c>
      <c r="H2103">
        <f>IF(cukier[[#This Row],[Czy ten sam]]=0,H2102+cukier[[#This Row],[KG cukru]],cukier[[#This Row],[KG cukru]])</f>
        <v>3128</v>
      </c>
      <c r="I210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15.5</v>
      </c>
    </row>
    <row r="2104" spans="1:9" x14ac:dyDescent="0.25">
      <c r="A2104" s="1">
        <v>41432</v>
      </c>
      <c r="B2104" s="2" t="s">
        <v>6</v>
      </c>
      <c r="C2104">
        <v>81</v>
      </c>
      <c r="D2104">
        <f>YEAR(cukier[[#This Row],[Data]])</f>
        <v>2013</v>
      </c>
      <c r="E210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104" s="5">
        <f>cukier[[#This Row],[Cena z kg]]*cukier[[#This Row],[KG cukru]]</f>
        <v>179.82000000000002</v>
      </c>
      <c r="G2104">
        <f>IF(B2103=cukier[[#This Row],[NIP]],0,1)</f>
        <v>0</v>
      </c>
      <c r="H2104">
        <f>IF(cukier[[#This Row],[Czy ten sam]]=0,H2103+cukier[[#This Row],[KG cukru]],cukier[[#This Row],[KG cukru]])</f>
        <v>3209</v>
      </c>
      <c r="I210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8.1</v>
      </c>
    </row>
    <row r="2105" spans="1:9" x14ac:dyDescent="0.25">
      <c r="A2105" s="1">
        <v>41464</v>
      </c>
      <c r="B2105" s="2" t="s">
        <v>6</v>
      </c>
      <c r="C2105">
        <v>172</v>
      </c>
      <c r="D2105">
        <f>YEAR(cukier[[#This Row],[Data]])</f>
        <v>2013</v>
      </c>
      <c r="E210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105" s="5">
        <f>cukier[[#This Row],[Cena z kg]]*cukier[[#This Row],[KG cukru]]</f>
        <v>381.84000000000003</v>
      </c>
      <c r="G2105">
        <f>IF(B2104=cukier[[#This Row],[NIP]],0,1)</f>
        <v>0</v>
      </c>
      <c r="H2105">
        <f>IF(cukier[[#This Row],[Czy ten sam]]=0,H2104+cukier[[#This Row],[KG cukru]],cukier[[#This Row],[KG cukru]])</f>
        <v>3381</v>
      </c>
      <c r="I210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17.2</v>
      </c>
    </row>
    <row r="2106" spans="1:9" x14ac:dyDescent="0.25">
      <c r="A2106" s="1">
        <v>41485</v>
      </c>
      <c r="B2106" s="2" t="s">
        <v>6</v>
      </c>
      <c r="C2106">
        <v>116</v>
      </c>
      <c r="D2106">
        <f>YEAR(cukier[[#This Row],[Data]])</f>
        <v>2013</v>
      </c>
      <c r="E210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106" s="5">
        <f>cukier[[#This Row],[Cena z kg]]*cukier[[#This Row],[KG cukru]]</f>
        <v>257.52000000000004</v>
      </c>
      <c r="G2106">
        <f>IF(B2105=cukier[[#This Row],[NIP]],0,1)</f>
        <v>0</v>
      </c>
      <c r="H2106">
        <f>IF(cukier[[#This Row],[Czy ten sam]]=0,H2105+cukier[[#This Row],[KG cukru]],cukier[[#This Row],[KG cukru]])</f>
        <v>3497</v>
      </c>
      <c r="I210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11.600000000000001</v>
      </c>
    </row>
    <row r="2107" spans="1:9" x14ac:dyDescent="0.25">
      <c r="A2107" s="1">
        <v>41563</v>
      </c>
      <c r="B2107" s="2" t="s">
        <v>6</v>
      </c>
      <c r="C2107">
        <v>62</v>
      </c>
      <c r="D2107">
        <f>YEAR(cukier[[#This Row],[Data]])</f>
        <v>2013</v>
      </c>
      <c r="E210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107" s="5">
        <f>cukier[[#This Row],[Cena z kg]]*cukier[[#This Row],[KG cukru]]</f>
        <v>137.64000000000001</v>
      </c>
      <c r="G2107">
        <f>IF(B2106=cukier[[#This Row],[NIP]],0,1)</f>
        <v>0</v>
      </c>
      <c r="H2107">
        <f>IF(cukier[[#This Row],[Czy ten sam]]=0,H2106+cukier[[#This Row],[KG cukru]],cukier[[#This Row],[KG cukru]])</f>
        <v>3559</v>
      </c>
      <c r="I210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6.2</v>
      </c>
    </row>
    <row r="2108" spans="1:9" x14ac:dyDescent="0.25">
      <c r="A2108" s="1">
        <v>41567</v>
      </c>
      <c r="B2108" s="2" t="s">
        <v>6</v>
      </c>
      <c r="C2108">
        <v>184</v>
      </c>
      <c r="D2108">
        <f>YEAR(cukier[[#This Row],[Data]])</f>
        <v>2013</v>
      </c>
      <c r="E210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108" s="5">
        <f>cukier[[#This Row],[Cena z kg]]*cukier[[#This Row],[KG cukru]]</f>
        <v>408.48</v>
      </c>
      <c r="G2108">
        <f>IF(B2107=cukier[[#This Row],[NIP]],0,1)</f>
        <v>0</v>
      </c>
      <c r="H2108">
        <f>IF(cukier[[#This Row],[Czy ten sam]]=0,H2107+cukier[[#This Row],[KG cukru]],cukier[[#This Row],[KG cukru]])</f>
        <v>3743</v>
      </c>
      <c r="I210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18.400000000000002</v>
      </c>
    </row>
    <row r="2109" spans="1:9" x14ac:dyDescent="0.25">
      <c r="A2109" s="1">
        <v>41570</v>
      </c>
      <c r="B2109" s="2" t="s">
        <v>6</v>
      </c>
      <c r="C2109">
        <v>97</v>
      </c>
      <c r="D2109">
        <f>YEAR(cukier[[#This Row],[Data]])</f>
        <v>2013</v>
      </c>
      <c r="E210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109" s="5">
        <f>cukier[[#This Row],[Cena z kg]]*cukier[[#This Row],[KG cukru]]</f>
        <v>215.34000000000003</v>
      </c>
      <c r="G2109">
        <f>IF(B2108=cukier[[#This Row],[NIP]],0,1)</f>
        <v>0</v>
      </c>
      <c r="H2109">
        <f>IF(cukier[[#This Row],[Czy ten sam]]=0,H2108+cukier[[#This Row],[KG cukru]],cukier[[#This Row],[KG cukru]])</f>
        <v>3840</v>
      </c>
      <c r="I210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9.7000000000000011</v>
      </c>
    </row>
    <row r="2110" spans="1:9" x14ac:dyDescent="0.25">
      <c r="A2110" s="1">
        <v>41624</v>
      </c>
      <c r="B2110" s="2" t="s">
        <v>6</v>
      </c>
      <c r="C2110">
        <v>100</v>
      </c>
      <c r="D2110">
        <f>YEAR(cukier[[#This Row],[Data]])</f>
        <v>2013</v>
      </c>
      <c r="E211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2.2200000000000002</v>
      </c>
      <c r="F2110" s="5">
        <f>cukier[[#This Row],[Cena z kg]]*cukier[[#This Row],[KG cukru]]</f>
        <v>222.00000000000003</v>
      </c>
      <c r="G2110">
        <f>IF(B2109=cukier[[#This Row],[NIP]],0,1)</f>
        <v>0</v>
      </c>
      <c r="H2110">
        <f>IF(cukier[[#This Row],[Czy ten sam]]=0,H2109+cukier[[#This Row],[KG cukru]],cukier[[#This Row],[KG cukru]])</f>
        <v>3940</v>
      </c>
      <c r="I211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</v>
      </c>
    </row>
    <row r="2111" spans="1:9" x14ac:dyDescent="0.25">
      <c r="A2111" s="1">
        <v>41690</v>
      </c>
      <c r="B2111" s="2" t="s">
        <v>6</v>
      </c>
      <c r="C2111">
        <v>185</v>
      </c>
      <c r="D2111">
        <f>YEAR(cukier[[#This Row],[Data]])</f>
        <v>2014</v>
      </c>
      <c r="E211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111" s="5">
        <f>cukier[[#This Row],[Cena z kg]]*cukier[[#This Row],[KG cukru]]</f>
        <v>412.55</v>
      </c>
      <c r="G2111">
        <f>IF(B2110=cukier[[#This Row],[NIP]],0,1)</f>
        <v>0</v>
      </c>
      <c r="H2111">
        <f>IF(cukier[[#This Row],[Czy ten sam]]=0,H2110+cukier[[#This Row],[KG cukru]],cukier[[#This Row],[KG cukru]])</f>
        <v>4125</v>
      </c>
      <c r="I211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18.5</v>
      </c>
    </row>
    <row r="2112" spans="1:9" x14ac:dyDescent="0.25">
      <c r="A2112" s="1">
        <v>41832</v>
      </c>
      <c r="B2112" s="2" t="s">
        <v>6</v>
      </c>
      <c r="C2112">
        <v>184</v>
      </c>
      <c r="D2112">
        <f>YEAR(cukier[[#This Row],[Data]])</f>
        <v>2014</v>
      </c>
      <c r="E211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112" s="5">
        <f>cukier[[#This Row],[Cena z kg]]*cukier[[#This Row],[KG cukru]]</f>
        <v>410.32</v>
      </c>
      <c r="G2112">
        <f>IF(B2111=cukier[[#This Row],[NIP]],0,1)</f>
        <v>0</v>
      </c>
      <c r="H2112">
        <f>IF(cukier[[#This Row],[Czy ten sam]]=0,H2111+cukier[[#This Row],[KG cukru]],cukier[[#This Row],[KG cukru]])</f>
        <v>4309</v>
      </c>
      <c r="I211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18.400000000000002</v>
      </c>
    </row>
    <row r="2113" spans="1:9" x14ac:dyDescent="0.25">
      <c r="A2113" s="1">
        <v>40815</v>
      </c>
      <c r="B2113" s="2" t="s">
        <v>223</v>
      </c>
      <c r="C2113">
        <v>1</v>
      </c>
      <c r="D2113">
        <f>YEAR(cukier[[#This Row],[Data]])</f>
        <v>2011</v>
      </c>
      <c r="E211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113" s="5">
        <f>cukier[[#This Row],[Cena z kg]]*cukier[[#This Row],[KG cukru]]</f>
        <v>2.2000000000000002</v>
      </c>
      <c r="G2113">
        <f>IF(B2112=cukier[[#This Row],[NIP]],0,1)</f>
        <v>1</v>
      </c>
      <c r="H2113">
        <f>IF(cukier[[#This Row],[Czy ten sam]]=0,H2112+cukier[[#This Row],[KG cukru]],cukier[[#This Row],[KG cukru]])</f>
        <v>1</v>
      </c>
      <c r="I211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14" spans="1:9" x14ac:dyDescent="0.25">
      <c r="A2114" s="1">
        <v>38918</v>
      </c>
      <c r="B2114" s="2" t="s">
        <v>122</v>
      </c>
      <c r="C2114">
        <v>9</v>
      </c>
      <c r="D2114">
        <f>YEAR(cukier[[#This Row],[Data]])</f>
        <v>2006</v>
      </c>
      <c r="E211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14" s="5">
        <f>cukier[[#This Row],[Cena z kg]]*cukier[[#This Row],[KG cukru]]</f>
        <v>18.45</v>
      </c>
      <c r="G2114">
        <f>IF(B2113=cukier[[#This Row],[NIP]],0,1)</f>
        <v>1</v>
      </c>
      <c r="H2114">
        <f>IF(cukier[[#This Row],[Czy ten sam]]=0,H2113+cukier[[#This Row],[KG cukru]],cukier[[#This Row],[KG cukru]])</f>
        <v>9</v>
      </c>
      <c r="I211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15" spans="1:9" x14ac:dyDescent="0.25">
      <c r="A2115" s="1">
        <v>38985</v>
      </c>
      <c r="B2115" s="2" t="s">
        <v>122</v>
      </c>
      <c r="C2115">
        <v>17</v>
      </c>
      <c r="D2115">
        <f>YEAR(cukier[[#This Row],[Data]])</f>
        <v>2006</v>
      </c>
      <c r="E211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15" s="5">
        <f>cukier[[#This Row],[Cena z kg]]*cukier[[#This Row],[KG cukru]]</f>
        <v>34.849999999999994</v>
      </c>
      <c r="G2115">
        <f>IF(B2114=cukier[[#This Row],[NIP]],0,1)</f>
        <v>0</v>
      </c>
      <c r="H2115">
        <f>IF(cukier[[#This Row],[Czy ten sam]]=0,H2114+cukier[[#This Row],[KG cukru]],cukier[[#This Row],[KG cukru]])</f>
        <v>26</v>
      </c>
      <c r="I211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16" spans="1:9" x14ac:dyDescent="0.25">
      <c r="A2116" s="1">
        <v>38410</v>
      </c>
      <c r="B2116" s="2" t="s">
        <v>23</v>
      </c>
      <c r="C2116">
        <v>110</v>
      </c>
      <c r="D2116">
        <f>YEAR(cukier[[#This Row],[Data]])</f>
        <v>2005</v>
      </c>
      <c r="E211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116" s="5">
        <f>cukier[[#This Row],[Cena z kg]]*cukier[[#This Row],[KG cukru]]</f>
        <v>220</v>
      </c>
      <c r="G2116">
        <f>IF(B2115=cukier[[#This Row],[NIP]],0,1)</f>
        <v>1</v>
      </c>
      <c r="H2116">
        <f>IF(cukier[[#This Row],[Czy ten sam]]=0,H2115+cukier[[#This Row],[KG cukru]],cukier[[#This Row],[KG cukru]])</f>
        <v>110</v>
      </c>
      <c r="I211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5.5</v>
      </c>
    </row>
    <row r="2117" spans="1:9" x14ac:dyDescent="0.25">
      <c r="A2117" s="1">
        <v>38510</v>
      </c>
      <c r="B2117" s="2" t="s">
        <v>23</v>
      </c>
      <c r="C2117">
        <v>83</v>
      </c>
      <c r="D2117">
        <f>YEAR(cukier[[#This Row],[Data]])</f>
        <v>2005</v>
      </c>
      <c r="E211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117" s="5">
        <f>cukier[[#This Row],[Cena z kg]]*cukier[[#This Row],[KG cukru]]</f>
        <v>166</v>
      </c>
      <c r="G2117">
        <f>IF(B2116=cukier[[#This Row],[NIP]],0,1)</f>
        <v>0</v>
      </c>
      <c r="H2117">
        <f>IF(cukier[[#This Row],[Czy ten sam]]=0,H2116+cukier[[#This Row],[KG cukru]],cukier[[#This Row],[KG cukru]])</f>
        <v>193</v>
      </c>
      <c r="I211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4.1500000000000004</v>
      </c>
    </row>
    <row r="2118" spans="1:9" x14ac:dyDescent="0.25">
      <c r="A2118" s="1">
        <v>38617</v>
      </c>
      <c r="B2118" s="2" t="s">
        <v>23</v>
      </c>
      <c r="C2118">
        <v>127</v>
      </c>
      <c r="D2118">
        <f>YEAR(cukier[[#This Row],[Data]])</f>
        <v>2005</v>
      </c>
      <c r="E211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118" s="5">
        <f>cukier[[#This Row],[Cena z kg]]*cukier[[#This Row],[KG cukru]]</f>
        <v>254</v>
      </c>
      <c r="G2118">
        <f>IF(B2117=cukier[[#This Row],[NIP]],0,1)</f>
        <v>0</v>
      </c>
      <c r="H2118">
        <f>IF(cukier[[#This Row],[Czy ten sam]]=0,H2117+cukier[[#This Row],[KG cukru]],cukier[[#This Row],[KG cukru]])</f>
        <v>320</v>
      </c>
      <c r="I211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6.3500000000000005</v>
      </c>
    </row>
    <row r="2119" spans="1:9" x14ac:dyDescent="0.25">
      <c r="A2119" s="1">
        <v>38834</v>
      </c>
      <c r="B2119" s="2" t="s">
        <v>23</v>
      </c>
      <c r="C2119">
        <v>136</v>
      </c>
      <c r="D2119">
        <f>YEAR(cukier[[#This Row],[Data]])</f>
        <v>2006</v>
      </c>
      <c r="E211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19" s="5">
        <f>cukier[[#This Row],[Cena z kg]]*cukier[[#This Row],[KG cukru]]</f>
        <v>278.79999999999995</v>
      </c>
      <c r="G2119">
        <f>IF(B2118=cukier[[#This Row],[NIP]],0,1)</f>
        <v>0</v>
      </c>
      <c r="H2119">
        <f>IF(cukier[[#This Row],[Czy ten sam]]=0,H2118+cukier[[#This Row],[KG cukru]],cukier[[#This Row],[KG cukru]])</f>
        <v>456</v>
      </c>
      <c r="I211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6.8000000000000007</v>
      </c>
    </row>
    <row r="2120" spans="1:9" x14ac:dyDescent="0.25">
      <c r="A2120" s="1">
        <v>38929</v>
      </c>
      <c r="B2120" s="2" t="s">
        <v>23</v>
      </c>
      <c r="C2120">
        <v>144</v>
      </c>
      <c r="D2120">
        <f>YEAR(cukier[[#This Row],[Data]])</f>
        <v>2006</v>
      </c>
      <c r="E212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20" s="5">
        <f>cukier[[#This Row],[Cena z kg]]*cukier[[#This Row],[KG cukru]]</f>
        <v>295.2</v>
      </c>
      <c r="G2120">
        <f>IF(B2119=cukier[[#This Row],[NIP]],0,1)</f>
        <v>0</v>
      </c>
      <c r="H2120">
        <f>IF(cukier[[#This Row],[Czy ten sam]]=0,H2119+cukier[[#This Row],[KG cukru]],cukier[[#This Row],[KG cukru]])</f>
        <v>600</v>
      </c>
      <c r="I212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7.2</v>
      </c>
    </row>
    <row r="2121" spans="1:9" x14ac:dyDescent="0.25">
      <c r="A2121" s="1">
        <v>39048</v>
      </c>
      <c r="B2121" s="2" t="s">
        <v>23</v>
      </c>
      <c r="C2121">
        <v>151</v>
      </c>
      <c r="D2121">
        <f>YEAR(cukier[[#This Row],[Data]])</f>
        <v>2006</v>
      </c>
      <c r="E212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21" s="5">
        <f>cukier[[#This Row],[Cena z kg]]*cukier[[#This Row],[KG cukru]]</f>
        <v>309.54999999999995</v>
      </c>
      <c r="G2121">
        <f>IF(B2120=cukier[[#This Row],[NIP]],0,1)</f>
        <v>0</v>
      </c>
      <c r="H2121">
        <f>IF(cukier[[#This Row],[Czy ten sam]]=0,H2120+cukier[[#This Row],[KG cukru]],cukier[[#This Row],[KG cukru]])</f>
        <v>751</v>
      </c>
      <c r="I212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7.5500000000000007</v>
      </c>
    </row>
    <row r="2122" spans="1:9" x14ac:dyDescent="0.25">
      <c r="A2122" s="1">
        <v>39079</v>
      </c>
      <c r="B2122" s="2" t="s">
        <v>23</v>
      </c>
      <c r="C2122">
        <v>27</v>
      </c>
      <c r="D2122">
        <f>YEAR(cukier[[#This Row],[Data]])</f>
        <v>2006</v>
      </c>
      <c r="E212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22" s="5">
        <f>cukier[[#This Row],[Cena z kg]]*cukier[[#This Row],[KG cukru]]</f>
        <v>55.349999999999994</v>
      </c>
      <c r="G2122">
        <f>IF(B2121=cukier[[#This Row],[NIP]],0,1)</f>
        <v>0</v>
      </c>
      <c r="H2122">
        <f>IF(cukier[[#This Row],[Czy ten sam]]=0,H2121+cukier[[#This Row],[KG cukru]],cukier[[#This Row],[KG cukru]])</f>
        <v>778</v>
      </c>
      <c r="I212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1.35</v>
      </c>
    </row>
    <row r="2123" spans="1:9" x14ac:dyDescent="0.25">
      <c r="A2123" s="1">
        <v>39080</v>
      </c>
      <c r="B2123" s="2" t="s">
        <v>23</v>
      </c>
      <c r="C2123">
        <v>116</v>
      </c>
      <c r="D2123">
        <f>YEAR(cukier[[#This Row],[Data]])</f>
        <v>2006</v>
      </c>
      <c r="E212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23" s="5">
        <f>cukier[[#This Row],[Cena z kg]]*cukier[[#This Row],[KG cukru]]</f>
        <v>237.79999999999998</v>
      </c>
      <c r="G2123">
        <f>IF(B2122=cukier[[#This Row],[NIP]],0,1)</f>
        <v>0</v>
      </c>
      <c r="H2123">
        <f>IF(cukier[[#This Row],[Czy ten sam]]=0,H2122+cukier[[#This Row],[KG cukru]],cukier[[#This Row],[KG cukru]])</f>
        <v>894</v>
      </c>
      <c r="I212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2124" spans="1:9" x14ac:dyDescent="0.25">
      <c r="A2124" s="1">
        <v>39081</v>
      </c>
      <c r="B2124" s="2" t="s">
        <v>23</v>
      </c>
      <c r="C2124">
        <v>61</v>
      </c>
      <c r="D2124">
        <f>YEAR(cukier[[#This Row],[Data]])</f>
        <v>2006</v>
      </c>
      <c r="E212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24" s="5">
        <f>cukier[[#This Row],[Cena z kg]]*cukier[[#This Row],[KG cukru]]</f>
        <v>125.04999999999998</v>
      </c>
      <c r="G2124">
        <f>IF(B2123=cukier[[#This Row],[NIP]],0,1)</f>
        <v>0</v>
      </c>
      <c r="H2124">
        <f>IF(cukier[[#This Row],[Czy ten sam]]=0,H2123+cukier[[#This Row],[KG cukru]],cukier[[#This Row],[KG cukru]])</f>
        <v>955</v>
      </c>
      <c r="I212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3.0500000000000003</v>
      </c>
    </row>
    <row r="2125" spans="1:9" x14ac:dyDescent="0.25">
      <c r="A2125" s="1">
        <v>39097</v>
      </c>
      <c r="B2125" s="2" t="s">
        <v>23</v>
      </c>
      <c r="C2125">
        <v>99</v>
      </c>
      <c r="D2125">
        <f>YEAR(cukier[[#This Row],[Data]])</f>
        <v>2007</v>
      </c>
      <c r="E212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125" s="5">
        <f>cukier[[#This Row],[Cena z kg]]*cukier[[#This Row],[KG cukru]]</f>
        <v>206.91</v>
      </c>
      <c r="G2125">
        <f>IF(B2124=cukier[[#This Row],[NIP]],0,1)</f>
        <v>0</v>
      </c>
      <c r="H2125">
        <f>IF(cukier[[#This Row],[Czy ten sam]]=0,H2124+cukier[[#This Row],[KG cukru]],cukier[[#This Row],[KG cukru]])</f>
        <v>1054</v>
      </c>
      <c r="I212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9.9</v>
      </c>
    </row>
    <row r="2126" spans="1:9" x14ac:dyDescent="0.25">
      <c r="A2126" s="1">
        <v>39120</v>
      </c>
      <c r="B2126" s="2" t="s">
        <v>23</v>
      </c>
      <c r="C2126">
        <v>197</v>
      </c>
      <c r="D2126">
        <f>YEAR(cukier[[#This Row],[Data]])</f>
        <v>2007</v>
      </c>
      <c r="E212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126" s="5">
        <f>cukier[[#This Row],[Cena z kg]]*cukier[[#This Row],[KG cukru]]</f>
        <v>411.72999999999996</v>
      </c>
      <c r="G2126">
        <f>IF(B2125=cukier[[#This Row],[NIP]],0,1)</f>
        <v>0</v>
      </c>
      <c r="H2126">
        <f>IF(cukier[[#This Row],[Czy ten sam]]=0,H2125+cukier[[#This Row],[KG cukru]],cukier[[#This Row],[KG cukru]])</f>
        <v>1251</v>
      </c>
      <c r="I212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19.700000000000003</v>
      </c>
    </row>
    <row r="2127" spans="1:9" x14ac:dyDescent="0.25">
      <c r="A2127" s="1">
        <v>39331</v>
      </c>
      <c r="B2127" s="2" t="s">
        <v>23</v>
      </c>
      <c r="C2127">
        <v>186</v>
      </c>
      <c r="D2127">
        <f>YEAR(cukier[[#This Row],[Data]])</f>
        <v>2007</v>
      </c>
      <c r="E212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127" s="5">
        <f>cukier[[#This Row],[Cena z kg]]*cukier[[#This Row],[KG cukru]]</f>
        <v>388.73999999999995</v>
      </c>
      <c r="G2127">
        <f>IF(B2126=cukier[[#This Row],[NIP]],0,1)</f>
        <v>0</v>
      </c>
      <c r="H2127">
        <f>IF(cukier[[#This Row],[Czy ten sam]]=0,H2126+cukier[[#This Row],[KG cukru]],cukier[[#This Row],[KG cukru]])</f>
        <v>1437</v>
      </c>
      <c r="I212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18.600000000000001</v>
      </c>
    </row>
    <row r="2128" spans="1:9" x14ac:dyDescent="0.25">
      <c r="A2128" s="1">
        <v>39434</v>
      </c>
      <c r="B2128" s="2" t="s">
        <v>23</v>
      </c>
      <c r="C2128">
        <v>138</v>
      </c>
      <c r="D2128">
        <f>YEAR(cukier[[#This Row],[Data]])</f>
        <v>2007</v>
      </c>
      <c r="E212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128" s="5">
        <f>cukier[[#This Row],[Cena z kg]]*cukier[[#This Row],[KG cukru]]</f>
        <v>288.41999999999996</v>
      </c>
      <c r="G2128">
        <f>IF(B2127=cukier[[#This Row],[NIP]],0,1)</f>
        <v>0</v>
      </c>
      <c r="H2128">
        <f>IF(cukier[[#This Row],[Czy ten sam]]=0,H2127+cukier[[#This Row],[KG cukru]],cukier[[#This Row],[KG cukru]])</f>
        <v>1575</v>
      </c>
      <c r="I212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13.8</v>
      </c>
    </row>
    <row r="2129" spans="1:9" x14ac:dyDescent="0.25">
      <c r="A2129" s="1">
        <v>39445</v>
      </c>
      <c r="B2129" s="2" t="s">
        <v>23</v>
      </c>
      <c r="C2129">
        <v>156</v>
      </c>
      <c r="D2129">
        <f>YEAR(cukier[[#This Row],[Data]])</f>
        <v>2007</v>
      </c>
      <c r="E212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129" s="5">
        <f>cukier[[#This Row],[Cena z kg]]*cukier[[#This Row],[KG cukru]]</f>
        <v>326.03999999999996</v>
      </c>
      <c r="G2129">
        <f>IF(B2128=cukier[[#This Row],[NIP]],0,1)</f>
        <v>0</v>
      </c>
      <c r="H2129">
        <f>IF(cukier[[#This Row],[Czy ten sam]]=0,H2128+cukier[[#This Row],[KG cukru]],cukier[[#This Row],[KG cukru]])</f>
        <v>1731</v>
      </c>
      <c r="I212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15.600000000000001</v>
      </c>
    </row>
    <row r="2130" spans="1:9" x14ac:dyDescent="0.25">
      <c r="A2130" s="1">
        <v>39469</v>
      </c>
      <c r="B2130" s="2" t="s">
        <v>23</v>
      </c>
      <c r="C2130">
        <v>179</v>
      </c>
      <c r="D2130">
        <f>YEAR(cukier[[#This Row],[Data]])</f>
        <v>2008</v>
      </c>
      <c r="E213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130" s="5">
        <f>cukier[[#This Row],[Cena z kg]]*cukier[[#This Row],[KG cukru]]</f>
        <v>384.84999999999997</v>
      </c>
      <c r="G2130">
        <f>IF(B2129=cukier[[#This Row],[NIP]],0,1)</f>
        <v>0</v>
      </c>
      <c r="H2130">
        <f>IF(cukier[[#This Row],[Czy ten sam]]=0,H2129+cukier[[#This Row],[KG cukru]],cukier[[#This Row],[KG cukru]])</f>
        <v>1910</v>
      </c>
      <c r="I213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17.900000000000002</v>
      </c>
    </row>
    <row r="2131" spans="1:9" x14ac:dyDescent="0.25">
      <c r="A2131" s="1">
        <v>39559</v>
      </c>
      <c r="B2131" s="2" t="s">
        <v>23</v>
      </c>
      <c r="C2131">
        <v>170</v>
      </c>
      <c r="D2131">
        <f>YEAR(cukier[[#This Row],[Data]])</f>
        <v>2008</v>
      </c>
      <c r="E213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131" s="5">
        <f>cukier[[#This Row],[Cena z kg]]*cukier[[#This Row],[KG cukru]]</f>
        <v>365.5</v>
      </c>
      <c r="G2131">
        <f>IF(B2130=cukier[[#This Row],[NIP]],0,1)</f>
        <v>0</v>
      </c>
      <c r="H2131">
        <f>IF(cukier[[#This Row],[Czy ten sam]]=0,H2130+cukier[[#This Row],[KG cukru]],cukier[[#This Row],[KG cukru]])</f>
        <v>2080</v>
      </c>
      <c r="I213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</v>
      </c>
    </row>
    <row r="2132" spans="1:9" x14ac:dyDescent="0.25">
      <c r="A2132" s="1">
        <v>39587</v>
      </c>
      <c r="B2132" s="2" t="s">
        <v>23</v>
      </c>
      <c r="C2132">
        <v>54</v>
      </c>
      <c r="D2132">
        <f>YEAR(cukier[[#This Row],[Data]])</f>
        <v>2008</v>
      </c>
      <c r="E213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132" s="5">
        <f>cukier[[#This Row],[Cena z kg]]*cukier[[#This Row],[KG cukru]]</f>
        <v>116.1</v>
      </c>
      <c r="G2132">
        <f>IF(B2131=cukier[[#This Row],[NIP]],0,1)</f>
        <v>0</v>
      </c>
      <c r="H2132">
        <f>IF(cukier[[#This Row],[Czy ten sam]]=0,H2131+cukier[[#This Row],[KG cukru]],cukier[[#This Row],[KG cukru]])</f>
        <v>2134</v>
      </c>
      <c r="I213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5.4</v>
      </c>
    </row>
    <row r="2133" spans="1:9" x14ac:dyDescent="0.25">
      <c r="A2133" s="1">
        <v>39622</v>
      </c>
      <c r="B2133" s="2" t="s">
        <v>23</v>
      </c>
      <c r="C2133">
        <v>152</v>
      </c>
      <c r="D2133">
        <f>YEAR(cukier[[#This Row],[Data]])</f>
        <v>2008</v>
      </c>
      <c r="E213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133" s="5">
        <f>cukier[[#This Row],[Cena z kg]]*cukier[[#This Row],[KG cukru]]</f>
        <v>326.8</v>
      </c>
      <c r="G2133">
        <f>IF(B2132=cukier[[#This Row],[NIP]],0,1)</f>
        <v>0</v>
      </c>
      <c r="H2133">
        <f>IF(cukier[[#This Row],[Czy ten sam]]=0,H2132+cukier[[#This Row],[KG cukru]],cukier[[#This Row],[KG cukru]])</f>
        <v>2286</v>
      </c>
      <c r="I213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15.200000000000001</v>
      </c>
    </row>
    <row r="2134" spans="1:9" x14ac:dyDescent="0.25">
      <c r="A2134" s="1">
        <v>39858</v>
      </c>
      <c r="B2134" s="2" t="s">
        <v>23</v>
      </c>
      <c r="C2134">
        <v>50</v>
      </c>
      <c r="D2134">
        <f>YEAR(cukier[[#This Row],[Data]])</f>
        <v>2009</v>
      </c>
      <c r="E213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134" s="5">
        <f>cukier[[#This Row],[Cena z kg]]*cukier[[#This Row],[KG cukru]]</f>
        <v>106.5</v>
      </c>
      <c r="G2134">
        <f>IF(B2133=cukier[[#This Row],[NIP]],0,1)</f>
        <v>0</v>
      </c>
      <c r="H2134">
        <f>IF(cukier[[#This Row],[Czy ten sam]]=0,H2133+cukier[[#This Row],[KG cukru]],cukier[[#This Row],[KG cukru]])</f>
        <v>2336</v>
      </c>
      <c r="I213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</v>
      </c>
    </row>
    <row r="2135" spans="1:9" x14ac:dyDescent="0.25">
      <c r="A2135" s="1">
        <v>40121</v>
      </c>
      <c r="B2135" s="2" t="s">
        <v>23</v>
      </c>
      <c r="C2135">
        <v>68</v>
      </c>
      <c r="D2135">
        <f>YEAR(cukier[[#This Row],[Data]])</f>
        <v>2009</v>
      </c>
      <c r="E213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135" s="5">
        <f>cukier[[#This Row],[Cena z kg]]*cukier[[#This Row],[KG cukru]]</f>
        <v>144.84</v>
      </c>
      <c r="G2135">
        <f>IF(B2134=cukier[[#This Row],[NIP]],0,1)</f>
        <v>0</v>
      </c>
      <c r="H2135">
        <f>IF(cukier[[#This Row],[Czy ten sam]]=0,H2134+cukier[[#This Row],[KG cukru]],cukier[[#This Row],[KG cukru]])</f>
        <v>2404</v>
      </c>
      <c r="I213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6.8000000000000007</v>
      </c>
    </row>
    <row r="2136" spans="1:9" x14ac:dyDescent="0.25">
      <c r="A2136" s="1">
        <v>40164</v>
      </c>
      <c r="B2136" s="2" t="s">
        <v>23</v>
      </c>
      <c r="C2136">
        <v>131</v>
      </c>
      <c r="D2136">
        <f>YEAR(cukier[[#This Row],[Data]])</f>
        <v>2009</v>
      </c>
      <c r="E213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136" s="5">
        <f>cukier[[#This Row],[Cena z kg]]*cukier[[#This Row],[KG cukru]]</f>
        <v>279.02999999999997</v>
      </c>
      <c r="G2136">
        <f>IF(B2135=cukier[[#This Row],[NIP]],0,1)</f>
        <v>0</v>
      </c>
      <c r="H2136">
        <f>IF(cukier[[#This Row],[Czy ten sam]]=0,H2135+cukier[[#This Row],[KG cukru]],cukier[[#This Row],[KG cukru]])</f>
        <v>2535</v>
      </c>
      <c r="I213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13.100000000000001</v>
      </c>
    </row>
    <row r="2137" spans="1:9" x14ac:dyDescent="0.25">
      <c r="A2137" s="1">
        <v>40171</v>
      </c>
      <c r="B2137" s="2" t="s">
        <v>23</v>
      </c>
      <c r="C2137">
        <v>105</v>
      </c>
      <c r="D2137">
        <f>YEAR(cukier[[#This Row],[Data]])</f>
        <v>2009</v>
      </c>
      <c r="E213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137" s="5">
        <f>cukier[[#This Row],[Cena z kg]]*cukier[[#This Row],[KG cukru]]</f>
        <v>223.64999999999998</v>
      </c>
      <c r="G2137">
        <f>IF(B2136=cukier[[#This Row],[NIP]],0,1)</f>
        <v>0</v>
      </c>
      <c r="H2137">
        <f>IF(cukier[[#This Row],[Czy ten sam]]=0,H2136+cukier[[#This Row],[KG cukru]],cukier[[#This Row],[KG cukru]])</f>
        <v>2640</v>
      </c>
      <c r="I213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10.5</v>
      </c>
    </row>
    <row r="2138" spans="1:9" x14ac:dyDescent="0.25">
      <c r="A2138" s="1">
        <v>40290</v>
      </c>
      <c r="B2138" s="2" t="s">
        <v>23</v>
      </c>
      <c r="C2138">
        <v>96</v>
      </c>
      <c r="D2138">
        <f>YEAR(cukier[[#This Row],[Data]])</f>
        <v>2010</v>
      </c>
      <c r="E213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138" s="5">
        <f>cukier[[#This Row],[Cena z kg]]*cukier[[#This Row],[KG cukru]]</f>
        <v>201.60000000000002</v>
      </c>
      <c r="G2138">
        <f>IF(B2137=cukier[[#This Row],[NIP]],0,1)</f>
        <v>0</v>
      </c>
      <c r="H2138">
        <f>IF(cukier[[#This Row],[Czy ten sam]]=0,H2137+cukier[[#This Row],[KG cukru]],cukier[[#This Row],[KG cukru]])</f>
        <v>2736</v>
      </c>
      <c r="I213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9.6000000000000014</v>
      </c>
    </row>
    <row r="2139" spans="1:9" x14ac:dyDescent="0.25">
      <c r="A2139" s="1">
        <v>40323</v>
      </c>
      <c r="B2139" s="2" t="s">
        <v>23</v>
      </c>
      <c r="C2139">
        <v>74</v>
      </c>
      <c r="D2139">
        <f>YEAR(cukier[[#This Row],[Data]])</f>
        <v>2010</v>
      </c>
      <c r="E213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139" s="5">
        <f>cukier[[#This Row],[Cena z kg]]*cukier[[#This Row],[KG cukru]]</f>
        <v>155.4</v>
      </c>
      <c r="G2139">
        <f>IF(B2138=cukier[[#This Row],[NIP]],0,1)</f>
        <v>0</v>
      </c>
      <c r="H2139">
        <f>IF(cukier[[#This Row],[Czy ten sam]]=0,H2138+cukier[[#This Row],[KG cukru]],cukier[[#This Row],[KG cukru]])</f>
        <v>2810</v>
      </c>
      <c r="I213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7.4</v>
      </c>
    </row>
    <row r="2140" spans="1:9" x14ac:dyDescent="0.25">
      <c r="A2140" s="1">
        <v>40488</v>
      </c>
      <c r="B2140" s="2" t="s">
        <v>23</v>
      </c>
      <c r="C2140">
        <v>100</v>
      </c>
      <c r="D2140">
        <f>YEAR(cukier[[#This Row],[Data]])</f>
        <v>2010</v>
      </c>
      <c r="E214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</v>
      </c>
      <c r="F2140" s="5">
        <f>cukier[[#This Row],[Cena z kg]]*cukier[[#This Row],[KG cukru]]</f>
        <v>210</v>
      </c>
      <c r="G2140">
        <f>IF(B2139=cukier[[#This Row],[NIP]],0,1)</f>
        <v>0</v>
      </c>
      <c r="H2140">
        <f>IF(cukier[[#This Row],[Czy ten sam]]=0,H2139+cukier[[#This Row],[KG cukru]],cukier[[#This Row],[KG cukru]])</f>
        <v>2910</v>
      </c>
      <c r="I214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</v>
      </c>
    </row>
    <row r="2141" spans="1:9" x14ac:dyDescent="0.25">
      <c r="A2141" s="1">
        <v>40986</v>
      </c>
      <c r="B2141" s="2" t="s">
        <v>23</v>
      </c>
      <c r="C2141">
        <v>194</v>
      </c>
      <c r="D2141">
        <f>YEAR(cukier[[#This Row],[Data]])</f>
        <v>2012</v>
      </c>
      <c r="E214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41" s="5">
        <f>cukier[[#This Row],[Cena z kg]]*cukier[[#This Row],[KG cukru]]</f>
        <v>436.5</v>
      </c>
      <c r="G2141">
        <f>IF(B2140=cukier[[#This Row],[NIP]],0,1)</f>
        <v>0</v>
      </c>
      <c r="H2141">
        <f>IF(cukier[[#This Row],[Czy ten sam]]=0,H2140+cukier[[#This Row],[KG cukru]],cukier[[#This Row],[KG cukru]])</f>
        <v>3104</v>
      </c>
      <c r="I214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19.400000000000002</v>
      </c>
    </row>
    <row r="2142" spans="1:9" x14ac:dyDescent="0.25">
      <c r="A2142" s="1">
        <v>40992</v>
      </c>
      <c r="B2142" s="2" t="s">
        <v>23</v>
      </c>
      <c r="C2142">
        <v>123</v>
      </c>
      <c r="D2142">
        <f>YEAR(cukier[[#This Row],[Data]])</f>
        <v>2012</v>
      </c>
      <c r="E214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42" s="5">
        <f>cukier[[#This Row],[Cena z kg]]*cukier[[#This Row],[KG cukru]]</f>
        <v>276.75</v>
      </c>
      <c r="G2142">
        <f>IF(B2141=cukier[[#This Row],[NIP]],0,1)</f>
        <v>0</v>
      </c>
      <c r="H2142">
        <f>IF(cukier[[#This Row],[Czy ten sam]]=0,H2141+cukier[[#This Row],[KG cukru]],cukier[[#This Row],[KG cukru]])</f>
        <v>3227</v>
      </c>
      <c r="I214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12.3</v>
      </c>
    </row>
    <row r="2143" spans="1:9" x14ac:dyDescent="0.25">
      <c r="A2143" s="1">
        <v>41042</v>
      </c>
      <c r="B2143" s="2" t="s">
        <v>23</v>
      </c>
      <c r="C2143">
        <v>70</v>
      </c>
      <c r="D2143">
        <f>YEAR(cukier[[#This Row],[Data]])</f>
        <v>2012</v>
      </c>
      <c r="E214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43" s="5">
        <f>cukier[[#This Row],[Cena z kg]]*cukier[[#This Row],[KG cukru]]</f>
        <v>157.5</v>
      </c>
      <c r="G2143">
        <f>IF(B2142=cukier[[#This Row],[NIP]],0,1)</f>
        <v>0</v>
      </c>
      <c r="H2143">
        <f>IF(cukier[[#This Row],[Czy ten sam]]=0,H2142+cukier[[#This Row],[KG cukru]],cukier[[#This Row],[KG cukru]])</f>
        <v>3297</v>
      </c>
      <c r="I214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</v>
      </c>
    </row>
    <row r="2144" spans="1:9" x14ac:dyDescent="0.25">
      <c r="A2144" s="1">
        <v>41099</v>
      </c>
      <c r="B2144" s="2" t="s">
        <v>23</v>
      </c>
      <c r="C2144">
        <v>27</v>
      </c>
      <c r="D2144">
        <f>YEAR(cukier[[#This Row],[Data]])</f>
        <v>2012</v>
      </c>
      <c r="E214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44" s="5">
        <f>cukier[[#This Row],[Cena z kg]]*cukier[[#This Row],[KG cukru]]</f>
        <v>60.75</v>
      </c>
      <c r="G2144">
        <f>IF(B2143=cukier[[#This Row],[NIP]],0,1)</f>
        <v>0</v>
      </c>
      <c r="H2144">
        <f>IF(cukier[[#This Row],[Czy ten sam]]=0,H2143+cukier[[#This Row],[KG cukru]],cukier[[#This Row],[KG cukru]])</f>
        <v>3324</v>
      </c>
      <c r="I214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2.7</v>
      </c>
    </row>
    <row r="2145" spans="1:9" x14ac:dyDescent="0.25">
      <c r="A2145" s="1">
        <v>41134</v>
      </c>
      <c r="B2145" s="2" t="s">
        <v>23</v>
      </c>
      <c r="C2145">
        <v>70</v>
      </c>
      <c r="D2145">
        <f>YEAR(cukier[[#This Row],[Data]])</f>
        <v>2012</v>
      </c>
      <c r="E214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45" s="5">
        <f>cukier[[#This Row],[Cena z kg]]*cukier[[#This Row],[KG cukru]]</f>
        <v>157.5</v>
      </c>
      <c r="G2145">
        <f>IF(B2144=cukier[[#This Row],[NIP]],0,1)</f>
        <v>0</v>
      </c>
      <c r="H2145">
        <f>IF(cukier[[#This Row],[Czy ten sam]]=0,H2144+cukier[[#This Row],[KG cukru]],cukier[[#This Row],[KG cukru]])</f>
        <v>3394</v>
      </c>
      <c r="I214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7</v>
      </c>
    </row>
    <row r="2146" spans="1:9" x14ac:dyDescent="0.25">
      <c r="A2146" s="1">
        <v>41259</v>
      </c>
      <c r="B2146" s="2" t="s">
        <v>23</v>
      </c>
      <c r="C2146">
        <v>177</v>
      </c>
      <c r="D2146">
        <f>YEAR(cukier[[#This Row],[Data]])</f>
        <v>2012</v>
      </c>
      <c r="E214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46" s="5">
        <f>cukier[[#This Row],[Cena z kg]]*cukier[[#This Row],[KG cukru]]</f>
        <v>398.25</v>
      </c>
      <c r="G2146">
        <f>IF(B2145=cukier[[#This Row],[NIP]],0,1)</f>
        <v>0</v>
      </c>
      <c r="H2146">
        <f>IF(cukier[[#This Row],[Czy ten sam]]=0,H2145+cukier[[#This Row],[KG cukru]],cukier[[#This Row],[KG cukru]])</f>
        <v>3571</v>
      </c>
      <c r="I214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17.7</v>
      </c>
    </row>
    <row r="2147" spans="1:9" x14ac:dyDescent="0.25">
      <c r="A2147" s="1">
        <v>41676</v>
      </c>
      <c r="B2147" s="2" t="s">
        <v>23</v>
      </c>
      <c r="C2147">
        <v>89</v>
      </c>
      <c r="D2147">
        <f>YEAR(cukier[[#This Row],[Data]])</f>
        <v>2014</v>
      </c>
      <c r="E214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147" s="5">
        <f>cukier[[#This Row],[Cena z kg]]*cukier[[#This Row],[KG cukru]]</f>
        <v>198.47</v>
      </c>
      <c r="G2147">
        <f>IF(B2146=cukier[[#This Row],[NIP]],0,1)</f>
        <v>0</v>
      </c>
      <c r="H2147">
        <f>IF(cukier[[#This Row],[Czy ten sam]]=0,H2146+cukier[[#This Row],[KG cukru]],cukier[[#This Row],[KG cukru]])</f>
        <v>3660</v>
      </c>
      <c r="I214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8.9</v>
      </c>
    </row>
    <row r="2148" spans="1:9" x14ac:dyDescent="0.25">
      <c r="A2148" s="1">
        <v>41682</v>
      </c>
      <c r="B2148" s="2" t="s">
        <v>23</v>
      </c>
      <c r="C2148">
        <v>58</v>
      </c>
      <c r="D2148">
        <f>YEAR(cukier[[#This Row],[Data]])</f>
        <v>2014</v>
      </c>
      <c r="E214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148" s="5">
        <f>cukier[[#This Row],[Cena z kg]]*cukier[[#This Row],[KG cukru]]</f>
        <v>129.34</v>
      </c>
      <c r="G2148">
        <f>IF(B2147=cukier[[#This Row],[NIP]],0,1)</f>
        <v>0</v>
      </c>
      <c r="H2148">
        <f>IF(cukier[[#This Row],[Czy ten sam]]=0,H2147+cukier[[#This Row],[KG cukru]],cukier[[#This Row],[KG cukru]])</f>
        <v>3718</v>
      </c>
      <c r="I214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2149" spans="1:9" x14ac:dyDescent="0.25">
      <c r="A2149" s="1">
        <v>41687</v>
      </c>
      <c r="B2149" s="2" t="s">
        <v>23</v>
      </c>
      <c r="C2149">
        <v>58</v>
      </c>
      <c r="D2149">
        <f>YEAR(cukier[[#This Row],[Data]])</f>
        <v>2014</v>
      </c>
      <c r="E214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149" s="5">
        <f>cukier[[#This Row],[Cena z kg]]*cukier[[#This Row],[KG cukru]]</f>
        <v>129.34</v>
      </c>
      <c r="G2149">
        <f>IF(B2148=cukier[[#This Row],[NIP]],0,1)</f>
        <v>0</v>
      </c>
      <c r="H2149">
        <f>IF(cukier[[#This Row],[Czy ten sam]]=0,H2148+cukier[[#This Row],[KG cukru]],cukier[[#This Row],[KG cukru]])</f>
        <v>3776</v>
      </c>
      <c r="I214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5.8000000000000007</v>
      </c>
    </row>
    <row r="2150" spans="1:9" x14ac:dyDescent="0.25">
      <c r="A2150" s="1">
        <v>41789</v>
      </c>
      <c r="B2150" s="2" t="s">
        <v>23</v>
      </c>
      <c r="C2150">
        <v>23</v>
      </c>
      <c r="D2150">
        <f>YEAR(cukier[[#This Row],[Data]])</f>
        <v>2014</v>
      </c>
      <c r="E215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150" s="5">
        <f>cukier[[#This Row],[Cena z kg]]*cukier[[#This Row],[KG cukru]]</f>
        <v>51.29</v>
      </c>
      <c r="G2150">
        <f>IF(B2149=cukier[[#This Row],[NIP]],0,1)</f>
        <v>0</v>
      </c>
      <c r="H2150">
        <f>IF(cukier[[#This Row],[Czy ten sam]]=0,H2149+cukier[[#This Row],[KG cukru]],cukier[[#This Row],[KG cukru]])</f>
        <v>3799</v>
      </c>
      <c r="I215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2.3000000000000003</v>
      </c>
    </row>
    <row r="2151" spans="1:9" x14ac:dyDescent="0.25">
      <c r="A2151" s="1">
        <v>41931</v>
      </c>
      <c r="B2151" s="2" t="s">
        <v>23</v>
      </c>
      <c r="C2151">
        <v>106</v>
      </c>
      <c r="D2151">
        <f>YEAR(cukier[[#This Row],[Data]])</f>
        <v>2014</v>
      </c>
      <c r="E215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151" s="5">
        <f>cukier[[#This Row],[Cena z kg]]*cukier[[#This Row],[KG cukru]]</f>
        <v>236.38</v>
      </c>
      <c r="G2151">
        <f>IF(B2150=cukier[[#This Row],[NIP]],0,1)</f>
        <v>0</v>
      </c>
      <c r="H2151">
        <f>IF(cukier[[#This Row],[Czy ten sam]]=0,H2150+cukier[[#This Row],[KG cukru]],cukier[[#This Row],[KG cukru]])</f>
        <v>3905</v>
      </c>
      <c r="I215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10.600000000000001</v>
      </c>
    </row>
    <row r="2152" spans="1:9" x14ac:dyDescent="0.25">
      <c r="A2152" s="1">
        <v>38734</v>
      </c>
      <c r="B2152" s="2" t="s">
        <v>95</v>
      </c>
      <c r="C2152">
        <v>2</v>
      </c>
      <c r="D2152">
        <f>YEAR(cukier[[#This Row],[Data]])</f>
        <v>2006</v>
      </c>
      <c r="E215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52" s="5">
        <f>cukier[[#This Row],[Cena z kg]]*cukier[[#This Row],[KG cukru]]</f>
        <v>4.0999999999999996</v>
      </c>
      <c r="G2152">
        <f>IF(B2151=cukier[[#This Row],[NIP]],0,1)</f>
        <v>1</v>
      </c>
      <c r="H2152">
        <f>IF(cukier[[#This Row],[Czy ten sam]]=0,H2151+cukier[[#This Row],[KG cukru]],cukier[[#This Row],[KG cukru]])</f>
        <v>2</v>
      </c>
      <c r="I215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53" spans="1:9" x14ac:dyDescent="0.25">
      <c r="A2153" s="1">
        <v>40121</v>
      </c>
      <c r="B2153" s="2" t="s">
        <v>95</v>
      </c>
      <c r="C2153">
        <v>6</v>
      </c>
      <c r="D2153">
        <f>YEAR(cukier[[#This Row],[Data]])</f>
        <v>2009</v>
      </c>
      <c r="E215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153" s="5">
        <f>cukier[[#This Row],[Cena z kg]]*cukier[[#This Row],[KG cukru]]</f>
        <v>12.78</v>
      </c>
      <c r="G2153">
        <f>IF(B2152=cukier[[#This Row],[NIP]],0,1)</f>
        <v>0</v>
      </c>
      <c r="H2153">
        <f>IF(cukier[[#This Row],[Czy ten sam]]=0,H2152+cukier[[#This Row],[KG cukru]],cukier[[#This Row],[KG cukru]])</f>
        <v>8</v>
      </c>
      <c r="I215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54" spans="1:9" x14ac:dyDescent="0.25">
      <c r="A2154" s="1">
        <v>38439</v>
      </c>
      <c r="B2154" s="2" t="s">
        <v>33</v>
      </c>
      <c r="C2154">
        <v>12</v>
      </c>
      <c r="D2154">
        <f>YEAR(cukier[[#This Row],[Data]])</f>
        <v>2005</v>
      </c>
      <c r="E2154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154" s="5">
        <f>cukier[[#This Row],[Cena z kg]]*cukier[[#This Row],[KG cukru]]</f>
        <v>24</v>
      </c>
      <c r="G2154">
        <f>IF(B2153=cukier[[#This Row],[NIP]],0,1)</f>
        <v>1</v>
      </c>
      <c r="H2154">
        <f>IF(cukier[[#This Row],[Czy ten sam]]=0,H2153+cukier[[#This Row],[KG cukru]],cukier[[#This Row],[KG cukru]])</f>
        <v>12</v>
      </c>
      <c r="I2154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55" spans="1:9" x14ac:dyDescent="0.25">
      <c r="A2155" s="1">
        <v>39328</v>
      </c>
      <c r="B2155" s="2" t="s">
        <v>33</v>
      </c>
      <c r="C2155">
        <v>11</v>
      </c>
      <c r="D2155">
        <f>YEAR(cukier[[#This Row],[Data]])</f>
        <v>2007</v>
      </c>
      <c r="E2155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2.09</v>
      </c>
      <c r="F2155" s="5">
        <f>cukier[[#This Row],[Cena z kg]]*cukier[[#This Row],[KG cukru]]</f>
        <v>22.99</v>
      </c>
      <c r="G2155">
        <f>IF(B2154=cukier[[#This Row],[NIP]],0,1)</f>
        <v>0</v>
      </c>
      <c r="H2155">
        <f>IF(cukier[[#This Row],[Czy ten sam]]=0,H2154+cukier[[#This Row],[KG cukru]],cukier[[#This Row],[KG cukru]])</f>
        <v>23</v>
      </c>
      <c r="I2155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56" spans="1:9" x14ac:dyDescent="0.25">
      <c r="A2156" s="1">
        <v>39738</v>
      </c>
      <c r="B2156" s="2" t="s">
        <v>33</v>
      </c>
      <c r="C2156">
        <v>4</v>
      </c>
      <c r="D2156">
        <f>YEAR(cukier[[#This Row],[Data]])</f>
        <v>2008</v>
      </c>
      <c r="E2156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156" s="5">
        <f>cukier[[#This Row],[Cena z kg]]*cukier[[#This Row],[KG cukru]]</f>
        <v>8.6</v>
      </c>
      <c r="G2156">
        <f>IF(B2155=cukier[[#This Row],[NIP]],0,1)</f>
        <v>0</v>
      </c>
      <c r="H2156">
        <f>IF(cukier[[#This Row],[Czy ten sam]]=0,H2155+cukier[[#This Row],[KG cukru]],cukier[[#This Row],[KG cukru]])</f>
        <v>27</v>
      </c>
      <c r="I2156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57" spans="1:9" x14ac:dyDescent="0.25">
      <c r="A2157" s="1">
        <v>40088</v>
      </c>
      <c r="B2157" s="2" t="s">
        <v>33</v>
      </c>
      <c r="C2157">
        <v>1</v>
      </c>
      <c r="D2157">
        <f>YEAR(cukier[[#This Row],[Data]])</f>
        <v>2009</v>
      </c>
      <c r="E2157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2.13</v>
      </c>
      <c r="F2157" s="5">
        <f>cukier[[#This Row],[Cena z kg]]*cukier[[#This Row],[KG cukru]]</f>
        <v>2.13</v>
      </c>
      <c r="G2157">
        <f>IF(B2156=cukier[[#This Row],[NIP]],0,1)</f>
        <v>0</v>
      </c>
      <c r="H2157">
        <f>IF(cukier[[#This Row],[Czy ten sam]]=0,H2156+cukier[[#This Row],[KG cukru]],cukier[[#This Row],[KG cukru]])</f>
        <v>28</v>
      </c>
      <c r="I2157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58" spans="1:9" x14ac:dyDescent="0.25">
      <c r="A2158" s="1">
        <v>38725</v>
      </c>
      <c r="B2158" s="2" t="s">
        <v>93</v>
      </c>
      <c r="C2158">
        <v>16</v>
      </c>
      <c r="D2158">
        <f>YEAR(cukier[[#This Row],[Data]])</f>
        <v>2006</v>
      </c>
      <c r="E2158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2.0499999999999998</v>
      </c>
      <c r="F2158" s="5">
        <f>cukier[[#This Row],[Cena z kg]]*cukier[[#This Row],[KG cukru]]</f>
        <v>32.799999999999997</v>
      </c>
      <c r="G2158">
        <f>IF(B2157=cukier[[#This Row],[NIP]],0,1)</f>
        <v>1</v>
      </c>
      <c r="H2158">
        <f>IF(cukier[[#This Row],[Czy ten sam]]=0,H2157+cukier[[#This Row],[KG cukru]],cukier[[#This Row],[KG cukru]])</f>
        <v>16</v>
      </c>
      <c r="I2158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59" spans="1:9" x14ac:dyDescent="0.25">
      <c r="A2159" s="1">
        <v>40568</v>
      </c>
      <c r="B2159" s="2" t="s">
        <v>93</v>
      </c>
      <c r="C2159">
        <v>3</v>
      </c>
      <c r="D2159">
        <f>YEAR(cukier[[#This Row],[Data]])</f>
        <v>2011</v>
      </c>
      <c r="E2159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2.2000000000000002</v>
      </c>
      <c r="F2159" s="5">
        <f>cukier[[#This Row],[Cena z kg]]*cukier[[#This Row],[KG cukru]]</f>
        <v>6.6000000000000005</v>
      </c>
      <c r="G2159">
        <f>IF(B2158=cukier[[#This Row],[NIP]],0,1)</f>
        <v>0</v>
      </c>
      <c r="H2159">
        <f>IF(cukier[[#This Row],[Czy ten sam]]=0,H2158+cukier[[#This Row],[KG cukru]],cukier[[#This Row],[KG cukru]])</f>
        <v>19</v>
      </c>
      <c r="I2159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60" spans="1:9" x14ac:dyDescent="0.25">
      <c r="A2160" s="1">
        <v>41244</v>
      </c>
      <c r="B2160" s="2" t="s">
        <v>93</v>
      </c>
      <c r="C2160">
        <v>16</v>
      </c>
      <c r="D2160">
        <f>YEAR(cukier[[#This Row],[Data]])</f>
        <v>2012</v>
      </c>
      <c r="E2160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2.25</v>
      </c>
      <c r="F2160" s="5">
        <f>cukier[[#This Row],[Cena z kg]]*cukier[[#This Row],[KG cukru]]</f>
        <v>36</v>
      </c>
      <c r="G2160">
        <f>IF(B2159=cukier[[#This Row],[NIP]],0,1)</f>
        <v>0</v>
      </c>
      <c r="H2160">
        <f>IF(cukier[[#This Row],[Czy ten sam]]=0,H2159+cukier[[#This Row],[KG cukru]],cukier[[#This Row],[KG cukru]])</f>
        <v>35</v>
      </c>
      <c r="I2160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61" spans="1:9" x14ac:dyDescent="0.25">
      <c r="A2161" s="1">
        <v>38643</v>
      </c>
      <c r="B2161" s="2" t="s">
        <v>83</v>
      </c>
      <c r="C2161">
        <v>2</v>
      </c>
      <c r="D2161">
        <f>YEAR(cukier[[#This Row],[Data]])</f>
        <v>2005</v>
      </c>
      <c r="E2161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</v>
      </c>
      <c r="F2161" s="5">
        <f>cukier[[#This Row],[Cena z kg]]*cukier[[#This Row],[KG cukru]]</f>
        <v>4</v>
      </c>
      <c r="G2161">
        <f>IF(B2160=cukier[[#This Row],[NIP]],0,1)</f>
        <v>1</v>
      </c>
      <c r="H2161">
        <f>IF(cukier[[#This Row],[Czy ten sam]]=0,H2160+cukier[[#This Row],[KG cukru]],cukier[[#This Row],[KG cukru]])</f>
        <v>2</v>
      </c>
      <c r="I2161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62" spans="1:9" x14ac:dyDescent="0.25">
      <c r="A2162" s="1">
        <v>39577</v>
      </c>
      <c r="B2162" s="2" t="s">
        <v>83</v>
      </c>
      <c r="C2162">
        <v>1</v>
      </c>
      <c r="D2162">
        <f>YEAR(cukier[[#This Row],[Data]])</f>
        <v>2008</v>
      </c>
      <c r="E2162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2.15</v>
      </c>
      <c r="F2162" s="5">
        <f>cukier[[#This Row],[Cena z kg]]*cukier[[#This Row],[KG cukru]]</f>
        <v>2.15</v>
      </c>
      <c r="G2162">
        <f>IF(B2161=cukier[[#This Row],[NIP]],0,1)</f>
        <v>0</v>
      </c>
      <c r="H2162">
        <f>IF(cukier[[#This Row],[Czy ten sam]]=0,H2161+cukier[[#This Row],[KG cukru]],cukier[[#This Row],[KG cukru]])</f>
        <v>3</v>
      </c>
      <c r="I2162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  <row r="2163" spans="1:9" x14ac:dyDescent="0.25">
      <c r="A2163" s="1">
        <v>41810</v>
      </c>
      <c r="B2163" s="2" t="s">
        <v>83</v>
      </c>
      <c r="C2163">
        <v>13</v>
      </c>
      <c r="D2163">
        <f>YEAR(cukier[[#This Row],[Data]])</f>
        <v>2014</v>
      </c>
      <c r="E2163">
        <f>IF(cukier[[#This Row],[Rok]]=2005, 2, IF(cukier[[#This Row],[Rok]]=2006, $K$5,IF(cukier[[#This Row],[Rok]]=$J$6,$K$6,IF(cukier[[#This Row],[Rok]]=$J$7,$K$7,IF(cukier[[#This Row],[Rok]]=$J$8,$K$8,IF(cukier[[#This Row],[Rok]]=$J$9,$K$9,IF(cukier[[#This Row],[Rok]]=$J$10,$K$10,IF(cukier[[#This Row],[Rok]]=$J$11,$K$11,IF(cukier[[#This Row],[Rok]]=$J$12,$K$12,IF(cukier[[#This Row],[Rok]]=$J$13,$K$13))))))))))</f>
        <v>2.23</v>
      </c>
      <c r="F2163" s="5">
        <f>cukier[[#This Row],[Cena z kg]]*cukier[[#This Row],[KG cukru]]</f>
        <v>28.99</v>
      </c>
      <c r="G2163">
        <f>IF(B2162=cukier[[#This Row],[NIP]],0,1)</f>
        <v>0</v>
      </c>
      <c r="H2163">
        <f>IF(cukier[[#This Row],[Czy ten sam]]=0,H2162+cukier[[#This Row],[KG cukru]],cukier[[#This Row],[KG cukru]])</f>
        <v>16</v>
      </c>
      <c r="I2163" s="5">
        <f>IF(cukier[[#This Row],[Suma]]&lt;100, 0, IF(AND(cukier[[#This Row],[Suma]]&gt;=100, cukier[[#This Row],[Suma]]&lt;1000), cukier[[#This Row],[KG cukru]]*0.05, IF(AND(cukier[[#This Row],[Suma]]&gt;=1000, cukier[[#This Row],[Suma]]&lt;10000), cukier[[#This Row],[KG cukru]]*0.1, IF(cukier[[#This Row],[Suma]]&gt;10000,cukier[[#This Row],[KG cukru]]*0.2,0))))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E2C74-45F4-4669-BC35-03ECA76280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Arkusz2</vt:lpstr>
      <vt:lpstr>Arkusz4</vt:lpstr>
      <vt:lpstr>Arkusz6</vt:lpstr>
      <vt:lpstr>cukier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Zbysiu</dc:creator>
  <cp:lastModifiedBy>Zbysiu</cp:lastModifiedBy>
  <dcterms:created xsi:type="dcterms:W3CDTF">2023-03-18T22:13:52Z</dcterms:created>
  <dcterms:modified xsi:type="dcterms:W3CDTF">2023-03-18T23:42:40Z</dcterms:modified>
</cp:coreProperties>
</file>