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Modele 3D\Drone\"/>
    </mc:Choice>
  </mc:AlternateContent>
  <bookViews>
    <workbookView xWindow="0" yWindow="0" windowWidth="17256" windowHeight="70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P14" i="1"/>
  <c r="F5" i="1"/>
  <c r="N15" i="1" l="1"/>
  <c r="N14" i="1"/>
  <c r="F16" i="1" l="1"/>
  <c r="E16" i="1"/>
  <c r="E10" i="1"/>
  <c r="E7" i="1"/>
  <c r="E8" i="1"/>
  <c r="E9" i="1"/>
  <c r="E6" i="1"/>
  <c r="E5" i="1"/>
</calcChain>
</file>

<file path=xl/sharedStrings.xml><?xml version="1.0" encoding="utf-8"?>
<sst xmlns="http://schemas.openxmlformats.org/spreadsheetml/2006/main" count="40" uniqueCount="37">
  <si>
    <t>Drône</t>
  </si>
  <si>
    <t>Composants</t>
  </si>
  <si>
    <t>Prix unité</t>
  </si>
  <si>
    <t>Quantité</t>
  </si>
  <si>
    <t>Prix total</t>
  </si>
  <si>
    <t>Dimensions</t>
  </si>
  <si>
    <t>Moteurs</t>
  </si>
  <si>
    <t>URL</t>
  </si>
  <si>
    <t>Hélices</t>
  </si>
  <si>
    <t>ESC</t>
  </si>
  <si>
    <t>Batteries</t>
  </si>
  <si>
    <t>Cartes élec</t>
  </si>
  <si>
    <t>Nom</t>
  </si>
  <si>
    <t>https://www.droneshop.com/moteur-fm2216-900kv-lumenier</t>
  </si>
  <si>
    <t>FM2216 Lumenier - 900kV</t>
  </si>
  <si>
    <t>https://www.amazon.fr/GoolRC-paires-carbone-10x4-5-Multi-Copter/dp/B00OXTFM70/ref=sr_1_7?ie=UTF8&amp;qid=1503858588&amp;sr=8-7&amp;keywords=h%C3%A9lices&amp;th=1</t>
  </si>
  <si>
    <t>nylon 10x4.5 5 paires</t>
  </si>
  <si>
    <t>https://www.droneshop.com/esc-raptor-20a-x4</t>
  </si>
  <si>
    <t>Raptor 20Ax4</t>
  </si>
  <si>
    <t>Raspberry pi3</t>
  </si>
  <si>
    <t>http://fr.rs-online.com/web/p/processor-microcontroller-development-kits/8968660/?src=raspberrypi</t>
  </si>
  <si>
    <t>https://www.amazon.fr/dp/B074XSDM48/ref=sr_1_7?s=hi&amp;ie=UTF8&amp;qid=1503860081&amp;sr=1-7&amp;keywords=lipo+3s</t>
  </si>
  <si>
    <t>PLA</t>
  </si>
  <si>
    <t>Lipo 4200mAh 30C 3S</t>
  </si>
  <si>
    <t>http://colorfabb.com/traffic-red</t>
  </si>
  <si>
    <t>Traffic RED</t>
  </si>
  <si>
    <t>gr</t>
  </si>
  <si>
    <t>Poids(gr)</t>
  </si>
  <si>
    <t>Amax (A)</t>
  </si>
  <si>
    <t>tot(A)</t>
  </si>
  <si>
    <t>Batterie</t>
  </si>
  <si>
    <t>4200mAH</t>
  </si>
  <si>
    <t>30C</t>
  </si>
  <si>
    <t>3S</t>
  </si>
  <si>
    <t xml:space="preserve">Autonomie full Ampérage </t>
  </si>
  <si>
    <t>2 heures</t>
  </si>
  <si>
    <t>900 *11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</si>
</sst>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€&quot;;[Red]\-#,##0\ &quot;€&quot;"/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6" fontId="0" fillId="0" borderId="0" xfId="0" applyNumberFormat="1" applyAlignment="1">
      <alignment horizontal="right"/>
    </xf>
    <xf numFmtId="0" fontId="1" fillId="0" borderId="0" xfId="0" applyFont="1" applyAlignment="1">
      <alignment vertical="center" wrapText="1"/>
    </xf>
    <xf numFmtId="8" fontId="0" fillId="0" borderId="0" xfId="0" applyNumberFormat="1" applyAlignment="1">
      <alignment horizontal="right"/>
    </xf>
    <xf numFmtId="0" fontId="2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roneshop.com/moteur-fm2216-900kv-lumeni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G24" sqref="G24"/>
    </sheetView>
  </sheetViews>
  <sheetFormatPr defaultRowHeight="14.4" x14ac:dyDescent="0.3"/>
  <cols>
    <col min="1" max="1" width="16.6640625" customWidth="1"/>
    <col min="2" max="2" width="24.5546875" customWidth="1"/>
    <col min="6" max="6" width="10.33203125" customWidth="1"/>
  </cols>
  <sheetData>
    <row r="1" spans="1:16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6" x14ac:dyDescent="0.3">
      <c r="A2" s="1"/>
      <c r="B2" s="1"/>
      <c r="C2" s="1"/>
      <c r="D2" s="1"/>
      <c r="E2" s="1"/>
      <c r="F2" s="1"/>
      <c r="G2" s="1"/>
      <c r="H2" s="1"/>
      <c r="I2" s="1"/>
    </row>
    <row r="3" spans="1:16" x14ac:dyDescent="0.3">
      <c r="A3" s="1" t="s">
        <v>1</v>
      </c>
      <c r="B3" t="s">
        <v>12</v>
      </c>
      <c r="C3" s="1" t="s">
        <v>2</v>
      </c>
      <c r="D3" s="1" t="s">
        <v>3</v>
      </c>
      <c r="E3" s="1" t="s">
        <v>4</v>
      </c>
      <c r="F3" s="1" t="s">
        <v>27</v>
      </c>
      <c r="G3" s="1" t="s">
        <v>5</v>
      </c>
      <c r="H3" s="1"/>
      <c r="I3" s="1" t="s">
        <v>7</v>
      </c>
    </row>
    <row r="4" spans="1:16" x14ac:dyDescent="0.3">
      <c r="A4" s="1"/>
      <c r="B4" s="1"/>
      <c r="C4" s="1"/>
      <c r="D4" s="1"/>
      <c r="E4" s="1"/>
      <c r="F4" s="1"/>
      <c r="G4" s="1"/>
      <c r="H4" s="1"/>
      <c r="I4" s="1"/>
    </row>
    <row r="5" spans="1:16" x14ac:dyDescent="0.3">
      <c r="A5" s="4" t="s">
        <v>6</v>
      </c>
      <c r="B5" s="3" t="s">
        <v>14</v>
      </c>
      <c r="C5" s="5">
        <v>30</v>
      </c>
      <c r="D5" s="2">
        <v>4</v>
      </c>
      <c r="E5" s="5">
        <f>D5*C5</f>
        <v>120</v>
      </c>
      <c r="F5" s="2">
        <f>75*4</f>
        <v>300</v>
      </c>
      <c r="G5" s="2"/>
      <c r="H5" s="2"/>
      <c r="I5" s="8" t="s">
        <v>13</v>
      </c>
    </row>
    <row r="6" spans="1:16" x14ac:dyDescent="0.3">
      <c r="A6" s="4" t="s">
        <v>8</v>
      </c>
      <c r="B6" s="6" t="s">
        <v>16</v>
      </c>
      <c r="C6" s="5">
        <v>10</v>
      </c>
      <c r="D6" s="2">
        <v>1</v>
      </c>
      <c r="E6" s="5">
        <f>D6*C6</f>
        <v>10</v>
      </c>
      <c r="F6" s="2">
        <v>50</v>
      </c>
      <c r="G6" s="2"/>
      <c r="H6" s="2"/>
      <c r="I6" s="3" t="s">
        <v>15</v>
      </c>
    </row>
    <row r="7" spans="1:16" x14ac:dyDescent="0.3">
      <c r="A7" s="4" t="s">
        <v>9</v>
      </c>
      <c r="B7" s="3" t="s">
        <v>18</v>
      </c>
      <c r="C7" s="7">
        <v>51.9</v>
      </c>
      <c r="D7" s="2">
        <v>1</v>
      </c>
      <c r="E7" s="5">
        <f t="shared" ref="E7:E10" si="0">D7*C7</f>
        <v>51.9</v>
      </c>
      <c r="F7" s="2">
        <v>40</v>
      </c>
      <c r="G7" s="2"/>
      <c r="H7" s="2"/>
      <c r="I7" s="3" t="s">
        <v>17</v>
      </c>
    </row>
    <row r="8" spans="1:16" x14ac:dyDescent="0.3">
      <c r="A8" s="4" t="s">
        <v>10</v>
      </c>
      <c r="B8" s="3" t="s">
        <v>23</v>
      </c>
      <c r="C8" s="5">
        <v>27</v>
      </c>
      <c r="D8" s="2">
        <v>1</v>
      </c>
      <c r="E8" s="5">
        <f t="shared" si="0"/>
        <v>27</v>
      </c>
      <c r="F8" s="2">
        <v>200</v>
      </c>
      <c r="G8" s="2"/>
      <c r="H8" s="2"/>
      <c r="I8" s="3" t="s">
        <v>21</v>
      </c>
    </row>
    <row r="9" spans="1:16" x14ac:dyDescent="0.3">
      <c r="A9" s="4" t="s">
        <v>11</v>
      </c>
      <c r="B9" s="3" t="s">
        <v>19</v>
      </c>
      <c r="C9" s="5">
        <v>40</v>
      </c>
      <c r="D9" s="2">
        <v>1</v>
      </c>
      <c r="E9" s="5">
        <f t="shared" si="0"/>
        <v>40</v>
      </c>
      <c r="F9" s="2">
        <v>45</v>
      </c>
      <c r="G9" s="2"/>
      <c r="H9" s="2"/>
      <c r="I9" s="3" t="s">
        <v>20</v>
      </c>
    </row>
    <row r="10" spans="1:16" x14ac:dyDescent="0.3">
      <c r="A10" s="4" t="s">
        <v>22</v>
      </c>
      <c r="B10" s="3" t="s">
        <v>25</v>
      </c>
      <c r="C10" s="5">
        <v>30</v>
      </c>
      <c r="D10" s="2">
        <v>1</v>
      </c>
      <c r="E10" s="5">
        <f t="shared" si="0"/>
        <v>30</v>
      </c>
      <c r="F10" s="2">
        <v>500</v>
      </c>
      <c r="G10" s="2"/>
      <c r="H10" s="2"/>
      <c r="I10" s="3" t="s">
        <v>24</v>
      </c>
    </row>
    <row r="11" spans="1:16" x14ac:dyDescent="0.3">
      <c r="A11" s="4"/>
      <c r="B11" s="2"/>
      <c r="C11" s="2"/>
      <c r="D11" s="2"/>
      <c r="E11" s="5"/>
      <c r="F11" s="2"/>
      <c r="G11" s="2"/>
      <c r="H11" s="2"/>
      <c r="I11" s="2"/>
    </row>
    <row r="12" spans="1:16" x14ac:dyDescent="0.3">
      <c r="F12" s="2"/>
      <c r="G12" s="2"/>
      <c r="H12" s="2"/>
      <c r="I12" s="2"/>
      <c r="P12">
        <f>14*60/100</f>
        <v>8.4</v>
      </c>
    </row>
    <row r="13" spans="1:16" x14ac:dyDescent="0.3">
      <c r="A13" s="4"/>
      <c r="B13" s="2"/>
      <c r="C13" s="2"/>
      <c r="D13" s="2"/>
      <c r="E13" s="2"/>
      <c r="F13" s="2"/>
      <c r="G13" s="2"/>
      <c r="H13" s="2"/>
      <c r="I13" s="2"/>
    </row>
    <row r="14" spans="1:16" x14ac:dyDescent="0.3">
      <c r="A14" s="4"/>
      <c r="B14" s="2"/>
      <c r="C14" s="2"/>
      <c r="D14" s="2"/>
      <c r="E14" s="2"/>
      <c r="F14" s="2"/>
      <c r="G14" s="2"/>
      <c r="H14" s="2"/>
      <c r="I14" s="2"/>
      <c r="J14" t="s">
        <v>6</v>
      </c>
      <c r="K14" t="s">
        <v>28</v>
      </c>
      <c r="L14">
        <v>15</v>
      </c>
      <c r="M14" t="s">
        <v>29</v>
      </c>
      <c r="N14">
        <f xml:space="preserve"> 4*L14</f>
        <v>60</v>
      </c>
      <c r="P14">
        <f>60/4.2</f>
        <v>14.285714285714285</v>
      </c>
    </row>
    <row r="15" spans="1:16" x14ac:dyDescent="0.3">
      <c r="A15" s="4"/>
      <c r="B15" s="2"/>
      <c r="C15" s="2"/>
      <c r="D15" s="2"/>
      <c r="E15" s="2"/>
      <c r="F15" s="2"/>
      <c r="G15" s="2"/>
      <c r="H15" s="2"/>
      <c r="I15" s="2"/>
      <c r="J15" t="s">
        <v>30</v>
      </c>
      <c r="K15" t="s">
        <v>31</v>
      </c>
      <c r="L15" t="s">
        <v>32</v>
      </c>
      <c r="M15" t="s">
        <v>33</v>
      </c>
      <c r="N15">
        <f>4.2*30</f>
        <v>126</v>
      </c>
    </row>
    <row r="16" spans="1:16" x14ac:dyDescent="0.3">
      <c r="A16" s="4" t="s">
        <v>4</v>
      </c>
      <c r="B16" s="2"/>
      <c r="C16" s="2"/>
      <c r="D16" s="2"/>
      <c r="E16" s="5">
        <f>SUM(E5:E10)</f>
        <v>278.89999999999998</v>
      </c>
      <c r="F16" s="2">
        <f>SUM(F5:F10)</f>
        <v>1135</v>
      </c>
      <c r="G16" s="2" t="s">
        <v>26</v>
      </c>
      <c r="H16" s="2"/>
      <c r="I16" s="2"/>
    </row>
    <row r="17" spans="1:14" x14ac:dyDescent="0.3">
      <c r="A17" s="4"/>
      <c r="B17" s="1"/>
      <c r="C17" s="1"/>
      <c r="D17" s="1"/>
      <c r="E17" s="1"/>
      <c r="F17" s="2">
        <v>4000</v>
      </c>
      <c r="G17" s="2" t="s">
        <v>26</v>
      </c>
      <c r="H17" s="1"/>
      <c r="I17" s="1"/>
    </row>
    <row r="18" spans="1:14" x14ac:dyDescent="0.3">
      <c r="A18" s="4"/>
      <c r="B18" s="1"/>
      <c r="C18" s="1"/>
      <c r="D18" s="1"/>
      <c r="E18" s="1"/>
      <c r="F18" s="1"/>
      <c r="G18" s="1"/>
      <c r="H18" s="1"/>
      <c r="I18" s="1"/>
      <c r="K18" t="s">
        <v>34</v>
      </c>
      <c r="N18" t="s">
        <v>35</v>
      </c>
    </row>
    <row r="19" spans="1:14" x14ac:dyDescent="0.3">
      <c r="A19" s="4"/>
      <c r="B19" s="1"/>
      <c r="C19" s="1"/>
      <c r="D19" s="1"/>
      <c r="E19" s="1"/>
      <c r="F19" s="1"/>
      <c r="G19" s="1"/>
      <c r="H19" s="1"/>
      <c r="I19" s="1"/>
    </row>
    <row r="20" spans="1:14" x14ac:dyDescent="0.3">
      <c r="A20" s="4"/>
      <c r="B20" s="1"/>
      <c r="C20" s="1"/>
      <c r="D20" s="1"/>
      <c r="E20" s="1"/>
      <c r="F20" s="1"/>
      <c r="G20" s="1"/>
      <c r="H20" s="1"/>
      <c r="I20" s="1"/>
    </row>
    <row r="21" spans="1:14" x14ac:dyDescent="0.3">
      <c r="A21" s="4"/>
      <c r="B21" s="2"/>
      <c r="C21" s="2"/>
      <c r="D21" s="2"/>
      <c r="E21" s="2"/>
      <c r="F21" s="2"/>
      <c r="G21" s="2"/>
      <c r="H21" s="2"/>
      <c r="K21" t="s">
        <v>36</v>
      </c>
    </row>
    <row r="22" spans="1:14" x14ac:dyDescent="0.3">
      <c r="A22" s="4"/>
      <c r="B22" s="2"/>
      <c r="C22" s="2"/>
      <c r="D22" s="2"/>
      <c r="E22" s="2"/>
      <c r="F22" s="2"/>
      <c r="G22" s="2"/>
      <c r="H22" s="2"/>
    </row>
  </sheetData>
  <hyperlinks>
    <hyperlink ref="I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2017-08-27T17:48:58Z</dcterms:created>
  <dcterms:modified xsi:type="dcterms:W3CDTF">2017-08-28T21:23:18Z</dcterms:modified>
</cp:coreProperties>
</file>