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Bloqueado por Mês" sheetId="1" r:id="rId1"/>
    <sheet name="Corte" sheetId="2" r:id="rId2"/>
    <sheet name="Corte-motivos" sheetId="3" r:id="rId3"/>
  </sheets>
  <calcPr calcId="152511"/>
</workbook>
</file>

<file path=xl/calcChain.xml><?xml version="1.0" encoding="utf-8"?>
<calcChain xmlns="http://schemas.openxmlformats.org/spreadsheetml/2006/main">
  <c r="D21" i="1" l="1"/>
  <c r="E21" i="1"/>
  <c r="D20" i="1"/>
  <c r="E20" i="1" s="1"/>
  <c r="D19" i="1" l="1"/>
  <c r="E19" i="1" s="1"/>
  <c r="D18" i="1"/>
  <c r="E18" i="1" s="1"/>
  <c r="E17" i="1"/>
  <c r="D17" i="1"/>
  <c r="D16" i="1"/>
  <c r="E16" i="1" s="1"/>
  <c r="D15" i="1"/>
  <c r="E15" i="1" s="1"/>
  <c r="E14" i="1"/>
  <c r="D14" i="1"/>
  <c r="D13" i="1"/>
  <c r="E13" i="1" s="1"/>
  <c r="D12" i="1"/>
  <c r="E12" i="1" s="1"/>
  <c r="E11" i="1"/>
  <c r="D11" i="1"/>
  <c r="D10" i="1"/>
  <c r="E10" i="1" s="1"/>
  <c r="D9" i="1"/>
  <c r="E9" i="1" s="1"/>
  <c r="E8" i="1"/>
  <c r="D8" i="1"/>
  <c r="D7" i="1"/>
  <c r="E7" i="1" s="1"/>
  <c r="D6" i="1"/>
  <c r="E6" i="1" s="1"/>
  <c r="E5" i="1"/>
  <c r="D5" i="1"/>
  <c r="D4" i="1"/>
  <c r="E4" i="1" s="1"/>
  <c r="D3" i="1"/>
  <c r="E3" i="1" s="1"/>
</calcChain>
</file>

<file path=xl/sharedStrings.xml><?xml version="1.0" encoding="utf-8"?>
<sst xmlns="http://schemas.openxmlformats.org/spreadsheetml/2006/main" count="70" uniqueCount="37">
  <si>
    <t>MÊS</t>
  </si>
  <si>
    <t>DIA</t>
  </si>
  <si>
    <t>R$ Bloq. no ESTOQUE</t>
  </si>
  <si>
    <t>Acumulativo</t>
  </si>
  <si>
    <t>%</t>
  </si>
  <si>
    <t>janeiro</t>
  </si>
  <si>
    <t>Inicio</t>
  </si>
  <si>
    <t>Fim</t>
  </si>
  <si>
    <t>fevereiro</t>
  </si>
  <si>
    <t>março</t>
  </si>
  <si>
    <t>abril</t>
  </si>
  <si>
    <t>maio</t>
  </si>
  <si>
    <t>junho</t>
  </si>
  <si>
    <t>julho</t>
  </si>
  <si>
    <t>Julho</t>
  </si>
  <si>
    <t>Agosto</t>
  </si>
  <si>
    <t>Setembro</t>
  </si>
  <si>
    <t>Outubro</t>
  </si>
  <si>
    <t>Rótulos de Linha</t>
  </si>
  <si>
    <t>Soma de Valor Total 
Corte/Pedido</t>
  </si>
  <si>
    <t>FATURAMENTO</t>
  </si>
  <si>
    <t>META</t>
  </si>
  <si>
    <t>Janeiro</t>
  </si>
  <si>
    <t>Fevereiro</t>
  </si>
  <si>
    <t>Março</t>
  </si>
  <si>
    <t>Abril</t>
  </si>
  <si>
    <t>Maio</t>
  </si>
  <si>
    <t>Junho</t>
  </si>
  <si>
    <t>6 - Falta de Mercadoria no Carga G</t>
  </si>
  <si>
    <t>12 - Falta de Mercadoria no Fracion</t>
  </si>
  <si>
    <t>13 - Mercadoria avariada</t>
  </si>
  <si>
    <t>17 - Erro de Ajustes de estoque</t>
  </si>
  <si>
    <t>104 - Erro de Mov. Dep. 99 / SME / S</t>
  </si>
  <si>
    <t>110 - Devolucao</t>
  </si>
  <si>
    <t>111 - Erro de Recebimento</t>
  </si>
  <si>
    <t>204 - Item Desbloqueado</t>
  </si>
  <si>
    <t>Motivos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</si>
</sst>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4" fontId="0" fillId="0" borderId="1" xfId="1" applyFont="1" applyBorder="1" applyAlignment="1"/>
    <xf numFmtId="9" fontId="0" fillId="0" borderId="1" xfId="2" applyFont="1" applyBorder="1" applyAlignme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0" applyNumberFormat="1" applyBorder="1" applyAlignment="1">
      <alignment horizontal="center"/>
    </xf>
    <xf numFmtId="44" fontId="3" fillId="4" borderId="1" xfId="1" applyFont="1" applyFill="1" applyBorder="1" applyAlignment="1">
      <alignment horizontal="center"/>
    </xf>
    <xf numFmtId="44" fontId="0" fillId="0" borderId="1" xfId="1" applyFont="1" applyBorder="1"/>
    <xf numFmtId="10" fontId="0" fillId="0" borderId="1" xfId="2" applyNumberFormat="1" applyFont="1" applyBorder="1"/>
    <xf numFmtId="0" fontId="0" fillId="0" borderId="1" xfId="0" applyBorder="1" applyAlignment="1">
      <alignment horizontal="left"/>
    </xf>
    <xf numFmtId="0" fontId="0" fillId="0" borderId="1" xfId="0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D24" sqref="D24"/>
    </sheetView>
  </sheetViews>
  <sheetFormatPr defaultRowHeight="15" x14ac:dyDescent="0.25"/>
  <cols>
    <col min="1" max="1" width="9.7109375" bestFit="1" customWidth="1"/>
    <col min="2" max="2" width="5.85546875" bestFit="1" customWidth="1"/>
    <col min="3" max="3" width="19.7109375" bestFit="1" customWidth="1"/>
    <col min="4" max="4" width="14.28515625" bestFit="1" customWidth="1"/>
    <col min="5" max="5" width="5.28515625" bestFit="1" customWidth="1"/>
  </cols>
  <sheetData>
    <row r="1" spans="1:5" x14ac:dyDescent="0.2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</row>
    <row r="2" spans="1:5" x14ac:dyDescent="0.25">
      <c r="A2" s="1" t="s">
        <v>5</v>
      </c>
      <c r="B2" s="1" t="s">
        <v>6</v>
      </c>
      <c r="C2" s="3">
        <v>1292219.3500000001</v>
      </c>
      <c r="D2" s="3">
        <v>0</v>
      </c>
      <c r="E2" s="4">
        <v>0</v>
      </c>
    </row>
    <row r="3" spans="1:5" x14ac:dyDescent="0.25">
      <c r="A3" s="1" t="s">
        <v>5</v>
      </c>
      <c r="B3" s="1" t="s">
        <v>7</v>
      </c>
      <c r="C3" s="3">
        <v>1733974.42</v>
      </c>
      <c r="D3" s="3">
        <f t="shared" ref="D3:D15" si="0">C3-C2</f>
        <v>441755.06999999983</v>
      </c>
      <c r="E3" s="4">
        <f>D3/C3</f>
        <v>0.25476446763268851</v>
      </c>
    </row>
    <row r="4" spans="1:5" x14ac:dyDescent="0.25">
      <c r="A4" s="1" t="s">
        <v>8</v>
      </c>
      <c r="B4" s="1" t="s">
        <v>6</v>
      </c>
      <c r="C4" s="3">
        <v>1835501.58</v>
      </c>
      <c r="D4" s="3">
        <f t="shared" si="0"/>
        <v>101527.16000000015</v>
      </c>
      <c r="E4" s="4">
        <f t="shared" ref="E4:E19" si="1">D4/C4</f>
        <v>5.5313033290878534E-2</v>
      </c>
    </row>
    <row r="5" spans="1:5" x14ac:dyDescent="0.25">
      <c r="A5" s="1" t="s">
        <v>8</v>
      </c>
      <c r="B5" s="1" t="s">
        <v>7</v>
      </c>
      <c r="C5" s="3">
        <v>1335687.25</v>
      </c>
      <c r="D5" s="3">
        <f t="shared" si="0"/>
        <v>-499814.33000000007</v>
      </c>
      <c r="E5" s="4">
        <f t="shared" si="1"/>
        <v>-0.37420012057463309</v>
      </c>
    </row>
    <row r="6" spans="1:5" x14ac:dyDescent="0.25">
      <c r="A6" s="1" t="s">
        <v>9</v>
      </c>
      <c r="B6" s="1" t="s">
        <v>6</v>
      </c>
      <c r="C6" s="3">
        <v>1276659.69</v>
      </c>
      <c r="D6" s="3">
        <f t="shared" si="0"/>
        <v>-59027.560000000056</v>
      </c>
      <c r="E6" s="4">
        <f t="shared" si="1"/>
        <v>-4.6235939352013269E-2</v>
      </c>
    </row>
    <row r="7" spans="1:5" x14ac:dyDescent="0.25">
      <c r="A7" s="1" t="s">
        <v>9</v>
      </c>
      <c r="B7" s="1" t="s">
        <v>7</v>
      </c>
      <c r="C7" s="3">
        <v>1226865.8</v>
      </c>
      <c r="D7" s="3">
        <f t="shared" si="0"/>
        <v>-49793.889999999898</v>
      </c>
      <c r="E7" s="4">
        <f t="shared" si="1"/>
        <v>-4.0586256459345348E-2</v>
      </c>
    </row>
    <row r="8" spans="1:5" x14ac:dyDescent="0.25">
      <c r="A8" s="1" t="s">
        <v>10</v>
      </c>
      <c r="B8" s="1" t="s">
        <v>6</v>
      </c>
      <c r="C8" s="3">
        <v>1605418.89</v>
      </c>
      <c r="D8" s="3">
        <f t="shared" si="0"/>
        <v>378553.08999999985</v>
      </c>
      <c r="E8" s="4">
        <f t="shared" si="1"/>
        <v>0.23579708221821152</v>
      </c>
    </row>
    <row r="9" spans="1:5" x14ac:dyDescent="0.25">
      <c r="A9" s="1" t="s">
        <v>10</v>
      </c>
      <c r="B9" s="1" t="s">
        <v>7</v>
      </c>
      <c r="C9" s="3">
        <v>1575435.59</v>
      </c>
      <c r="D9" s="3">
        <f t="shared" si="0"/>
        <v>-29983.299999999814</v>
      </c>
      <c r="E9" s="4">
        <f t="shared" si="1"/>
        <v>-1.9031752354915259E-2</v>
      </c>
    </row>
    <row r="10" spans="1:5" x14ac:dyDescent="0.25">
      <c r="A10" s="1" t="s">
        <v>11</v>
      </c>
      <c r="B10" s="1" t="s">
        <v>6</v>
      </c>
      <c r="C10" s="3">
        <v>1668733.76</v>
      </c>
      <c r="D10" s="3">
        <f t="shared" si="0"/>
        <v>93298.169999999925</v>
      </c>
      <c r="E10" s="4">
        <f t="shared" si="1"/>
        <v>5.5909559832959768E-2</v>
      </c>
    </row>
    <row r="11" spans="1:5" x14ac:dyDescent="0.25">
      <c r="A11" s="1" t="s">
        <v>11</v>
      </c>
      <c r="B11" s="1" t="s">
        <v>7</v>
      </c>
      <c r="C11" s="3">
        <v>1840414.75</v>
      </c>
      <c r="D11" s="3">
        <f t="shared" si="0"/>
        <v>171680.99</v>
      </c>
      <c r="E11" s="4">
        <f t="shared" si="1"/>
        <v>9.3283858977983081E-2</v>
      </c>
    </row>
    <row r="12" spans="1:5" x14ac:dyDescent="0.25">
      <c r="A12" s="1" t="s">
        <v>12</v>
      </c>
      <c r="B12" s="1" t="s">
        <v>6</v>
      </c>
      <c r="C12" s="3">
        <v>2213653.7999999998</v>
      </c>
      <c r="D12" s="3">
        <f t="shared" si="0"/>
        <v>373239.04999999981</v>
      </c>
      <c r="E12" s="4">
        <f t="shared" si="1"/>
        <v>0.16860768833861908</v>
      </c>
    </row>
    <row r="13" spans="1:5" x14ac:dyDescent="0.25">
      <c r="A13" s="1" t="s">
        <v>12</v>
      </c>
      <c r="B13" s="1" t="s">
        <v>7</v>
      </c>
      <c r="C13" s="3">
        <v>1864341.89</v>
      </c>
      <c r="D13" s="3">
        <f t="shared" si="0"/>
        <v>-349311.90999999992</v>
      </c>
      <c r="E13" s="4">
        <f t="shared" si="1"/>
        <v>-0.18736472739986545</v>
      </c>
    </row>
    <row r="14" spans="1:5" x14ac:dyDescent="0.25">
      <c r="A14" s="1" t="s">
        <v>13</v>
      </c>
      <c r="B14" s="1" t="s">
        <v>6</v>
      </c>
      <c r="C14" s="3">
        <v>1668780.35</v>
      </c>
      <c r="D14" s="3">
        <f t="shared" si="0"/>
        <v>-195561.5399999998</v>
      </c>
      <c r="E14" s="4">
        <f t="shared" si="1"/>
        <v>-0.1171883046201975</v>
      </c>
    </row>
    <row r="15" spans="1:5" x14ac:dyDescent="0.25">
      <c r="A15" s="2" t="s">
        <v>14</v>
      </c>
      <c r="B15" s="1" t="s">
        <v>7</v>
      </c>
      <c r="C15" s="3">
        <v>2146466.0499999998</v>
      </c>
      <c r="D15" s="3">
        <f t="shared" si="0"/>
        <v>477685.69999999972</v>
      </c>
      <c r="E15" s="4">
        <f t="shared" si="1"/>
        <v>0.22254519236397882</v>
      </c>
    </row>
    <row r="16" spans="1:5" x14ac:dyDescent="0.25">
      <c r="A16" s="2" t="s">
        <v>15</v>
      </c>
      <c r="B16" s="1" t="s">
        <v>6</v>
      </c>
      <c r="C16" s="3">
        <v>1953112.29</v>
      </c>
      <c r="D16" s="3">
        <f>C16-C15</f>
        <v>-193353.75999999978</v>
      </c>
      <c r="E16" s="4">
        <f t="shared" si="1"/>
        <v>-9.8997769349963891E-2</v>
      </c>
    </row>
    <row r="17" spans="1:5" x14ac:dyDescent="0.25">
      <c r="A17" s="2" t="s">
        <v>15</v>
      </c>
      <c r="B17" s="2" t="s">
        <v>7</v>
      </c>
      <c r="C17" s="3">
        <v>2242558.5499999998</v>
      </c>
      <c r="D17" s="3">
        <f>C17-C16</f>
        <v>289446.25999999978</v>
      </c>
      <c r="E17" s="4">
        <f t="shared" si="1"/>
        <v>0.12906965572872101</v>
      </c>
    </row>
    <row r="18" spans="1:5" x14ac:dyDescent="0.25">
      <c r="A18" s="2" t="s">
        <v>16</v>
      </c>
      <c r="B18" s="2" t="s">
        <v>6</v>
      </c>
      <c r="C18" s="3">
        <v>2307915.15</v>
      </c>
      <c r="D18" s="3">
        <f t="shared" ref="D18:D19" si="2">C18-C17</f>
        <v>65356.600000000093</v>
      </c>
      <c r="E18" s="4">
        <f t="shared" si="1"/>
        <v>2.8318458761363085E-2</v>
      </c>
    </row>
    <row r="19" spans="1:5" x14ac:dyDescent="0.25">
      <c r="A19" s="2" t="s">
        <v>16</v>
      </c>
      <c r="B19" s="2" t="s">
        <v>7</v>
      </c>
      <c r="C19" s="3">
        <v>2670112.0299999998</v>
      </c>
      <c r="D19" s="3">
        <f t="shared" si="2"/>
        <v>362196.87999999989</v>
      </c>
      <c r="E19" s="4">
        <f t="shared" si="1"/>
        <v>0.13564857052084062</v>
      </c>
    </row>
    <row r="20" spans="1:5" x14ac:dyDescent="0.25">
      <c r="A20" s="2" t="s">
        <v>17</v>
      </c>
      <c r="B20" s="2" t="s">
        <v>6</v>
      </c>
      <c r="C20" s="3">
        <v>3063372.93</v>
      </c>
      <c r="D20" s="3">
        <f t="shared" ref="D20" si="3">C20-C19</f>
        <v>393260.90000000037</v>
      </c>
      <c r="E20" s="4">
        <f t="shared" ref="E20" si="4">D20/C20</f>
        <v>0.12837513061134229</v>
      </c>
    </row>
    <row r="21" spans="1:5" x14ac:dyDescent="0.25">
      <c r="A21" s="2" t="s">
        <v>17</v>
      </c>
      <c r="B21" s="2" t="s">
        <v>7</v>
      </c>
      <c r="C21" s="3">
        <v>2901749.59</v>
      </c>
      <c r="D21" s="3">
        <f t="shared" ref="D21" si="5">C21-C20</f>
        <v>-161623.34000000032</v>
      </c>
      <c r="E21" s="4">
        <f t="shared" ref="E21" si="6">D21/C21</f>
        <v>-5.569858286772441E-2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C33" sqref="C33"/>
    </sheetView>
  </sheetViews>
  <sheetFormatPr defaultRowHeight="15" x14ac:dyDescent="0.25"/>
  <cols>
    <col min="1" max="1" width="17.5703125" bestFit="1" customWidth="1"/>
    <col min="2" max="2" width="36.42578125" bestFit="1" customWidth="1"/>
    <col min="3" max="3" width="18" bestFit="1" customWidth="1"/>
    <col min="4" max="4" width="6.140625" bestFit="1" customWidth="1"/>
    <col min="5" max="5" width="8.140625" bestFit="1" customWidth="1"/>
  </cols>
  <sheetData>
    <row r="1" spans="1:5" ht="15.75" x14ac:dyDescent="0.25">
      <c r="A1" s="7" t="s">
        <v>18</v>
      </c>
      <c r="B1" s="7" t="s">
        <v>19</v>
      </c>
      <c r="C1" s="10" t="s">
        <v>20</v>
      </c>
      <c r="D1" s="10" t="s">
        <v>4</v>
      </c>
      <c r="E1" s="10" t="s">
        <v>21</v>
      </c>
    </row>
    <row r="2" spans="1:5" x14ac:dyDescent="0.25">
      <c r="A2" s="8" t="s">
        <v>22</v>
      </c>
      <c r="B2" s="9">
        <v>436879.99730000168</v>
      </c>
      <c r="C2" s="11">
        <v>360380156.88000005</v>
      </c>
      <c r="D2" s="12">
        <v>1.2122753957440411E-3</v>
      </c>
      <c r="E2" s="12">
        <v>2.9999999999999997E-4</v>
      </c>
    </row>
    <row r="3" spans="1:5" x14ac:dyDescent="0.25">
      <c r="A3" s="8" t="s">
        <v>23</v>
      </c>
      <c r="B3" s="9">
        <v>255757.92200000084</v>
      </c>
      <c r="C3" s="11">
        <v>350452065.86999995</v>
      </c>
      <c r="D3" s="12">
        <v>7.2979430543540903E-4</v>
      </c>
      <c r="E3" s="12">
        <v>2.9999999999999997E-4</v>
      </c>
    </row>
    <row r="4" spans="1:5" x14ac:dyDescent="0.25">
      <c r="A4" s="8" t="s">
        <v>24</v>
      </c>
      <c r="B4" s="9">
        <v>523077.45720000012</v>
      </c>
      <c r="C4" s="11">
        <v>322293428.41999996</v>
      </c>
      <c r="D4" s="12">
        <v>1.6229851777131068E-3</v>
      </c>
      <c r="E4" s="12">
        <v>2.9999999999999997E-4</v>
      </c>
    </row>
    <row r="5" spans="1:5" x14ac:dyDescent="0.25">
      <c r="A5" s="8" t="s">
        <v>25</v>
      </c>
      <c r="B5" s="9">
        <v>566140.90189999936</v>
      </c>
      <c r="C5" s="11">
        <v>320438110.04999995</v>
      </c>
      <c r="D5" s="12">
        <v>1.7667714424219418E-3</v>
      </c>
      <c r="E5" s="12">
        <v>2.9999999999999997E-4</v>
      </c>
    </row>
    <row r="6" spans="1:5" x14ac:dyDescent="0.25">
      <c r="A6" s="8" t="s">
        <v>26</v>
      </c>
      <c r="B6" s="9">
        <v>719851.30610000493</v>
      </c>
      <c r="C6" s="11">
        <v>344558919.48000002</v>
      </c>
      <c r="D6" s="12">
        <v>2.0891965507274842E-3</v>
      </c>
      <c r="E6" s="12">
        <v>2.9999999999999997E-4</v>
      </c>
    </row>
    <row r="7" spans="1:5" x14ac:dyDescent="0.25">
      <c r="A7" s="8" t="s">
        <v>27</v>
      </c>
      <c r="B7" s="9">
        <v>492688.01580000127</v>
      </c>
      <c r="C7" s="11">
        <v>314543241.64999998</v>
      </c>
      <c r="D7" s="12">
        <v>1.5663602028627511E-3</v>
      </c>
      <c r="E7" s="12">
        <v>2.9999999999999997E-4</v>
      </c>
    </row>
    <row r="8" spans="1:5" x14ac:dyDescent="0.25">
      <c r="A8" s="8" t="s">
        <v>14</v>
      </c>
      <c r="B8" s="9">
        <v>443864.75449999963</v>
      </c>
      <c r="C8" s="11">
        <v>341567717.83999997</v>
      </c>
      <c r="D8" s="12">
        <v>1.2994926959342173E-3</v>
      </c>
      <c r="E8" s="12">
        <v>2.9999999999999997E-4</v>
      </c>
    </row>
    <row r="9" spans="1:5" x14ac:dyDescent="0.25">
      <c r="A9" s="8" t="s">
        <v>15</v>
      </c>
      <c r="B9" s="9">
        <v>358709.8034999994</v>
      </c>
      <c r="C9" s="11">
        <v>336074954.63</v>
      </c>
      <c r="D9" s="12">
        <v>1.0673505971158105E-3</v>
      </c>
      <c r="E9" s="12">
        <v>2.9999999999999997E-4</v>
      </c>
    </row>
    <row r="10" spans="1:5" x14ac:dyDescent="0.25">
      <c r="A10" s="8" t="s">
        <v>16</v>
      </c>
      <c r="B10" s="9">
        <v>352623.02240000025</v>
      </c>
      <c r="C10" s="11">
        <v>336366422.69</v>
      </c>
      <c r="D10" s="12">
        <v>1.0483300312200976E-3</v>
      </c>
      <c r="E10" s="12">
        <v>2.9999999999999997E-4</v>
      </c>
    </row>
    <row r="11" spans="1:5" x14ac:dyDescent="0.25">
      <c r="A11" s="8" t="s">
        <v>17</v>
      </c>
      <c r="B11" s="9">
        <v>263619.58529999957</v>
      </c>
      <c r="C11" s="11">
        <v>234879863.84999999</v>
      </c>
      <c r="D11" s="12">
        <v>1.1223592392251788E-3</v>
      </c>
      <c r="E11" s="12">
        <v>2.9999999999999997E-4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3" sqref="A23"/>
    </sheetView>
  </sheetViews>
  <sheetFormatPr defaultRowHeight="15" x14ac:dyDescent="0.25"/>
  <cols>
    <col min="1" max="1" width="32.5703125" bestFit="1" customWidth="1"/>
    <col min="2" max="2" width="36.42578125" bestFit="1" customWidth="1"/>
  </cols>
  <sheetData>
    <row r="1" spans="1:2" ht="15.75" x14ac:dyDescent="0.25">
      <c r="A1" s="7" t="s">
        <v>36</v>
      </c>
      <c r="B1" s="7" t="s">
        <v>19</v>
      </c>
    </row>
    <row r="2" spans="1:2" x14ac:dyDescent="0.25">
      <c r="A2" s="13" t="s">
        <v>28</v>
      </c>
      <c r="B2" s="11">
        <v>369088.76819999964</v>
      </c>
    </row>
    <row r="3" spans="1:2" x14ac:dyDescent="0.25">
      <c r="A3" s="13" t="s">
        <v>29</v>
      </c>
      <c r="B3" s="11">
        <v>321084.94119999977</v>
      </c>
    </row>
    <row r="4" spans="1:2" x14ac:dyDescent="0.25">
      <c r="A4" s="14" t="s">
        <v>30</v>
      </c>
      <c r="B4" s="11">
        <v>62799.943600000013</v>
      </c>
    </row>
    <row r="5" spans="1:2" x14ac:dyDescent="0.25">
      <c r="A5" s="13" t="s">
        <v>31</v>
      </c>
      <c r="B5" s="11">
        <v>1167090.7419000084</v>
      </c>
    </row>
    <row r="6" spans="1:2" x14ac:dyDescent="0.25">
      <c r="A6" s="13" t="s">
        <v>32</v>
      </c>
      <c r="B6" s="11">
        <v>87315.459999999992</v>
      </c>
    </row>
    <row r="7" spans="1:2" x14ac:dyDescent="0.25">
      <c r="A7" s="13" t="s">
        <v>33</v>
      </c>
      <c r="B7" s="11">
        <v>13.12</v>
      </c>
    </row>
    <row r="8" spans="1:2" x14ac:dyDescent="0.25">
      <c r="A8" s="13" t="s">
        <v>34</v>
      </c>
      <c r="B8" s="11">
        <v>31992.264000000003</v>
      </c>
    </row>
    <row r="9" spans="1:2" x14ac:dyDescent="0.25">
      <c r="A9" s="13" t="s">
        <v>35</v>
      </c>
      <c r="B9" s="11">
        <v>2383196.6190999979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Bloqueado por Mês</vt:lpstr>
      <vt:lpstr>Corte</vt:lpstr>
      <vt:lpstr>Corte-motivos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2025-10-24T13:55:25Z</dcterms:modified>
</cp:coreProperties>
</file>