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Feuil1" sheetId="4" r:id="rId4"/>
  </sheets>
  <calcPr calcId="145621"/>
</workbook>
</file>

<file path=xl/calcChain.xml><?xml version="1.0" encoding="utf-8"?>
<calcChain xmlns="http://schemas.openxmlformats.org/spreadsheetml/2006/main">
  <c r="F1" i="3" l="1"/>
  <c r="G1" i="3"/>
  <c r="F2" i="3"/>
  <c r="G2" i="3" s="1"/>
  <c r="F3" i="3"/>
  <c r="F4" i="3"/>
  <c r="G4" i="3" s="1"/>
  <c r="F5" i="3"/>
  <c r="G5" i="3" s="1"/>
  <c r="F6" i="3"/>
  <c r="G6" i="3" s="1"/>
  <c r="F7" i="3"/>
  <c r="F8" i="3"/>
  <c r="G8" i="3" s="1"/>
  <c r="F9" i="3"/>
  <c r="G9" i="3" s="1"/>
  <c r="F10" i="3"/>
  <c r="G10" i="3" s="1"/>
  <c r="F11" i="3"/>
  <c r="F12" i="3"/>
  <c r="G12" i="3" s="1"/>
  <c r="F13" i="3"/>
  <c r="G13" i="3" s="1"/>
  <c r="F14" i="3"/>
  <c r="G14" i="3" s="1"/>
  <c r="F15" i="3"/>
  <c r="F16" i="3"/>
  <c r="G16" i="3" s="1"/>
  <c r="F17" i="3"/>
  <c r="G17" i="3" s="1"/>
  <c r="F18" i="3"/>
  <c r="G18" i="3" s="1"/>
  <c r="F19" i="3"/>
  <c r="F20" i="3"/>
  <c r="G20" i="3" s="1"/>
  <c r="F21" i="3"/>
  <c r="G21" i="3" s="1"/>
  <c r="F22" i="3"/>
  <c r="F23" i="3"/>
  <c r="F24" i="3"/>
  <c r="F25" i="3"/>
  <c r="F26" i="3"/>
  <c r="G26" i="3" s="1"/>
  <c r="F27" i="3"/>
  <c r="F28" i="3"/>
  <c r="G28" i="3" s="1"/>
  <c r="F29" i="3"/>
  <c r="G29" i="3" s="1"/>
  <c r="F30" i="3"/>
  <c r="F31" i="3"/>
  <c r="F32" i="3"/>
  <c r="F33" i="3"/>
  <c r="F34" i="3"/>
  <c r="G34" i="3" s="1"/>
  <c r="F35" i="3"/>
  <c r="F36" i="3"/>
  <c r="G36" i="3" s="1"/>
  <c r="F37" i="3"/>
  <c r="G37" i="3" s="1"/>
  <c r="F38" i="3"/>
  <c r="F39" i="3"/>
  <c r="F40" i="3"/>
  <c r="F41" i="3"/>
  <c r="F42" i="3"/>
  <c r="G42" i="3" s="1"/>
  <c r="F43" i="3"/>
  <c r="F44" i="3"/>
  <c r="G44" i="3" s="1"/>
  <c r="F45" i="3"/>
  <c r="G45" i="3" s="1"/>
  <c r="F46" i="3"/>
  <c r="F47" i="3"/>
  <c r="F48" i="3"/>
  <c r="F49" i="3"/>
  <c r="F50" i="3"/>
  <c r="G50" i="3" s="1"/>
  <c r="F51" i="3"/>
  <c r="F52" i="3"/>
  <c r="G52" i="3" s="1"/>
  <c r="F53" i="3"/>
  <c r="G53" i="3" s="1"/>
  <c r="F54" i="3"/>
  <c r="F55" i="3"/>
  <c r="F56" i="3"/>
  <c r="F57" i="3"/>
  <c r="F58" i="3"/>
  <c r="G58" i="3" s="1"/>
  <c r="F59" i="3"/>
  <c r="F60" i="3"/>
  <c r="G60" i="3" s="1"/>
  <c r="F61" i="3"/>
  <c r="G61" i="3" s="1"/>
  <c r="F62" i="3"/>
  <c r="F63" i="3"/>
  <c r="F64" i="3"/>
  <c r="F65" i="3"/>
  <c r="F66" i="3"/>
  <c r="G66" i="3" s="1"/>
  <c r="F67" i="3"/>
  <c r="F68" i="3"/>
  <c r="G68" i="3" s="1"/>
  <c r="F69" i="3"/>
  <c r="G69" i="3" s="1"/>
  <c r="F70" i="3"/>
  <c r="F71" i="3"/>
  <c r="F72" i="3"/>
  <c r="F73" i="3"/>
  <c r="F74" i="3"/>
  <c r="G74" i="3" s="1"/>
  <c r="F75" i="3"/>
  <c r="F76" i="3"/>
  <c r="G76" i="3" s="1"/>
  <c r="F77" i="3"/>
  <c r="G77" i="3" s="1"/>
  <c r="F78" i="3"/>
  <c r="F79" i="3"/>
  <c r="F80" i="3"/>
  <c r="F81" i="3"/>
  <c r="F82" i="3"/>
  <c r="G82" i="3" s="1"/>
  <c r="F83" i="3"/>
  <c r="F84" i="3"/>
  <c r="G84" i="3" s="1"/>
  <c r="F85" i="3"/>
  <c r="G85" i="3" s="1"/>
  <c r="F86" i="3"/>
  <c r="F87" i="3"/>
  <c r="F88" i="3"/>
  <c r="F89" i="3"/>
  <c r="F90" i="3"/>
  <c r="G90" i="3" s="1"/>
  <c r="F91" i="3"/>
  <c r="F92" i="3"/>
  <c r="G92" i="3" s="1"/>
  <c r="F93" i="3"/>
  <c r="G93" i="3" s="1"/>
  <c r="F94" i="3"/>
  <c r="F95" i="3"/>
  <c r="F96" i="3"/>
  <c r="F97" i="3"/>
  <c r="F98" i="3"/>
  <c r="G98" i="3" s="1"/>
  <c r="F99" i="3"/>
  <c r="F100" i="3"/>
  <c r="G100" i="3" s="1"/>
  <c r="F101" i="3"/>
  <c r="G101" i="3" s="1"/>
  <c r="F102" i="3"/>
  <c r="F103" i="3"/>
  <c r="F104" i="3"/>
  <c r="F105" i="3"/>
  <c r="F106" i="3"/>
  <c r="G106" i="3" s="1"/>
  <c r="F107" i="3"/>
  <c r="F108" i="3"/>
  <c r="G108" i="3" s="1"/>
  <c r="F109" i="3"/>
  <c r="G109" i="3" s="1"/>
  <c r="F110" i="3"/>
  <c r="F111" i="3"/>
  <c r="F112" i="3"/>
  <c r="F113" i="3"/>
  <c r="F114" i="3"/>
  <c r="G114" i="3" s="1"/>
  <c r="F115" i="3"/>
  <c r="F116" i="3"/>
  <c r="G116" i="3" s="1"/>
  <c r="F117" i="3"/>
  <c r="G117" i="3" s="1"/>
  <c r="F118" i="3"/>
  <c r="F119" i="3"/>
  <c r="F120" i="3"/>
  <c r="F121" i="3"/>
  <c r="F122" i="3"/>
  <c r="G122" i="3" s="1"/>
  <c r="F123" i="3"/>
  <c r="F124" i="3"/>
  <c r="G124" i="3" s="1"/>
  <c r="F125" i="3"/>
  <c r="G125" i="3" s="1"/>
  <c r="F126" i="3"/>
  <c r="F127" i="3"/>
  <c r="F128" i="3"/>
  <c r="F129" i="3"/>
  <c r="F130" i="3"/>
  <c r="G130" i="3" s="1"/>
  <c r="F131" i="3"/>
  <c r="F132" i="3"/>
  <c r="G132" i="3" s="1"/>
  <c r="F133" i="3"/>
  <c r="G133" i="3" s="1"/>
  <c r="F134" i="3"/>
  <c r="F135" i="3"/>
  <c r="F136" i="3"/>
  <c r="G22" i="3"/>
  <c r="G23" i="3"/>
  <c r="G27" i="3"/>
  <c r="G30" i="3"/>
  <c r="G31" i="3"/>
  <c r="G35" i="3"/>
  <c r="G38" i="3"/>
  <c r="G39" i="3"/>
  <c r="G43" i="3"/>
  <c r="G46" i="3"/>
  <c r="G47" i="3"/>
  <c r="G51" i="3"/>
  <c r="G54" i="3"/>
  <c r="G55" i="3"/>
  <c r="G59" i="3"/>
  <c r="G62" i="3"/>
  <c r="G63" i="3"/>
  <c r="G67" i="3"/>
  <c r="G70" i="3"/>
  <c r="G71" i="3"/>
  <c r="G75" i="3"/>
  <c r="G78" i="3"/>
  <c r="G79" i="3"/>
  <c r="G83" i="3"/>
  <c r="G86" i="3"/>
  <c r="G87" i="3"/>
  <c r="G91" i="3"/>
  <c r="G94" i="3"/>
  <c r="G95" i="3"/>
  <c r="G99" i="3"/>
  <c r="G102" i="3"/>
  <c r="G103" i="3"/>
  <c r="G107" i="3"/>
  <c r="G110" i="3"/>
  <c r="G111" i="3"/>
  <c r="G115" i="3"/>
  <c r="G118" i="3"/>
  <c r="G119" i="3"/>
  <c r="G123" i="3"/>
  <c r="G126" i="3"/>
  <c r="G127" i="3"/>
  <c r="G131" i="3"/>
  <c r="G134" i="3"/>
  <c r="G135" i="3"/>
  <c r="E2" i="3"/>
  <c r="G3" i="3"/>
  <c r="G7" i="3"/>
  <c r="G11" i="3"/>
  <c r="G15" i="3"/>
  <c r="G19" i="3"/>
  <c r="G24" i="3"/>
  <c r="G25" i="3"/>
  <c r="G32" i="3"/>
  <c r="G33" i="3"/>
  <c r="G40" i="3"/>
  <c r="G41" i="3"/>
  <c r="G48" i="3"/>
  <c r="G49" i="3"/>
  <c r="G56" i="3"/>
  <c r="G57" i="3"/>
  <c r="G64" i="3"/>
  <c r="G65" i="3"/>
  <c r="G72" i="3"/>
  <c r="G73" i="3"/>
  <c r="G80" i="3"/>
  <c r="G81" i="3"/>
  <c r="G88" i="3"/>
  <c r="G89" i="3"/>
  <c r="G96" i="3"/>
  <c r="G97" i="3"/>
  <c r="G104" i="3"/>
  <c r="G105" i="3"/>
  <c r="G112" i="3"/>
  <c r="G113" i="3"/>
  <c r="G120" i="3"/>
  <c r="G121" i="3"/>
  <c r="G128" i="3"/>
  <c r="G129" i="3"/>
  <c r="G136" i="3"/>
  <c r="E1" i="3"/>
  <c r="D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B20" i="4" l="1"/>
  <c r="B21" i="4"/>
  <c r="B15" i="4"/>
  <c r="B16" i="4"/>
  <c r="B17" i="4"/>
  <c r="B18" i="4"/>
  <c r="B19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" i="4"/>
  <c r="C1" i="3" l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" i="3"/>
  <c r="C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1" i="2"/>
  <c r="AJ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W6" i="1"/>
  <c r="X6" i="1"/>
  <c r="Y6" i="1"/>
  <c r="Z6" i="1"/>
  <c r="AA6" i="1"/>
  <c r="AB6" i="1"/>
  <c r="AC6" i="1"/>
  <c r="AD6" i="1"/>
  <c r="AE6" i="1"/>
  <c r="V6" i="1"/>
</calcChain>
</file>

<file path=xl/sharedStrings.xml><?xml version="1.0" encoding="utf-8"?>
<sst xmlns="http://schemas.openxmlformats.org/spreadsheetml/2006/main" count="3" uniqueCount="3">
  <si>
    <t>10-&gt;50</t>
  </si>
  <si>
    <t>50-&gt;100</t>
  </si>
  <si>
    <t>100-&gt;200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</si>
</sst>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Sheet1!$B$3:$AS$3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</c:numCache>
            </c:numRef>
          </c:xVal>
          <c:yVal>
            <c:numRef>
              <c:f>Sheet1!$B$4:$AS$4</c:f>
              <c:numCache>
                <c:formatCode>General</c:formatCode>
                <c:ptCount val="44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9">
                  <c:v>94.5</c:v>
                </c:pt>
                <c:pt idx="10">
                  <c:v>94.6</c:v>
                </c:pt>
                <c:pt idx="11">
                  <c:v>94.8</c:v>
                </c:pt>
                <c:pt idx="12">
                  <c:v>95.1</c:v>
                </c:pt>
                <c:pt idx="13">
                  <c:v>95.5</c:v>
                </c:pt>
                <c:pt idx="14">
                  <c:v>96</c:v>
                </c:pt>
                <c:pt idx="15">
                  <c:v>96.6</c:v>
                </c:pt>
                <c:pt idx="16">
                  <c:v>97.3</c:v>
                </c:pt>
                <c:pt idx="17">
                  <c:v>98.1</c:v>
                </c:pt>
                <c:pt idx="18">
                  <c:v>99</c:v>
                </c:pt>
                <c:pt idx="19">
                  <c:v>100</c:v>
                </c:pt>
                <c:pt idx="20">
                  <c:v>101</c:v>
                </c:pt>
                <c:pt idx="21">
                  <c:v>101.9</c:v>
                </c:pt>
                <c:pt idx="22">
                  <c:v>102.7</c:v>
                </c:pt>
                <c:pt idx="23">
                  <c:v>103.4</c:v>
                </c:pt>
                <c:pt idx="24">
                  <c:v>104</c:v>
                </c:pt>
                <c:pt idx="25">
                  <c:v>104.5</c:v>
                </c:pt>
                <c:pt idx="26">
                  <c:v>104.9</c:v>
                </c:pt>
                <c:pt idx="27">
                  <c:v>105.2</c:v>
                </c:pt>
                <c:pt idx="28">
                  <c:v>105.4</c:v>
                </c:pt>
                <c:pt idx="29">
                  <c:v>105.5</c:v>
                </c:pt>
                <c:pt idx="34">
                  <c:v>110</c:v>
                </c:pt>
                <c:pt idx="35">
                  <c:v>110</c:v>
                </c:pt>
                <c:pt idx="36">
                  <c:v>110</c:v>
                </c:pt>
                <c:pt idx="37">
                  <c:v>110</c:v>
                </c:pt>
                <c:pt idx="38">
                  <c:v>110</c:v>
                </c:pt>
              </c:numCache>
            </c:numRef>
          </c:yVal>
          <c:smooth val="1"/>
        </c:ser>
        <c:ser>
          <c:idx val="1"/>
          <c:order val="1"/>
          <c:tx>
            <c:v>AX+B</c:v>
          </c:tx>
          <c:xVal>
            <c:numRef>
              <c:f>Sheet1!$B$3:$AS$3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</c:numCache>
            </c:numRef>
          </c:xVal>
          <c:yVal>
            <c:numRef>
              <c:f>Sheet1!$B$5:$AS$5</c:f>
              <c:numCache>
                <c:formatCode>General</c:formatCode>
                <c:ptCount val="44"/>
                <c:pt idx="4">
                  <c:v>90</c:v>
                </c:pt>
                <c:pt idx="5">
                  <c:v>90.666666666666671</c:v>
                </c:pt>
                <c:pt idx="6">
                  <c:v>91.333333333333343</c:v>
                </c:pt>
                <c:pt idx="7">
                  <c:v>92</c:v>
                </c:pt>
                <c:pt idx="8">
                  <c:v>92.666666666666671</c:v>
                </c:pt>
                <c:pt idx="9">
                  <c:v>93.333333333333343</c:v>
                </c:pt>
                <c:pt idx="10">
                  <c:v>94</c:v>
                </c:pt>
                <c:pt idx="11">
                  <c:v>94.666666666666671</c:v>
                </c:pt>
                <c:pt idx="12">
                  <c:v>95.333333333333343</c:v>
                </c:pt>
                <c:pt idx="13">
                  <c:v>96</c:v>
                </c:pt>
                <c:pt idx="14">
                  <c:v>96.666666666666671</c:v>
                </c:pt>
                <c:pt idx="15">
                  <c:v>97.333333333333343</c:v>
                </c:pt>
                <c:pt idx="16">
                  <c:v>98</c:v>
                </c:pt>
                <c:pt idx="17">
                  <c:v>98.666666666666671</c:v>
                </c:pt>
                <c:pt idx="18">
                  <c:v>99.333333333333343</c:v>
                </c:pt>
                <c:pt idx="19">
                  <c:v>100</c:v>
                </c:pt>
                <c:pt idx="20">
                  <c:v>100.66666666666667</c:v>
                </c:pt>
                <c:pt idx="21">
                  <c:v>101.33333333333334</c:v>
                </c:pt>
                <c:pt idx="22">
                  <c:v>102</c:v>
                </c:pt>
                <c:pt idx="23">
                  <c:v>102.66666666666667</c:v>
                </c:pt>
                <c:pt idx="24">
                  <c:v>103.33333333333334</c:v>
                </c:pt>
                <c:pt idx="25">
                  <c:v>104</c:v>
                </c:pt>
                <c:pt idx="26">
                  <c:v>104.66666666666667</c:v>
                </c:pt>
                <c:pt idx="27">
                  <c:v>105.33333333333334</c:v>
                </c:pt>
                <c:pt idx="28">
                  <c:v>106</c:v>
                </c:pt>
                <c:pt idx="29">
                  <c:v>106.66666666666667</c:v>
                </c:pt>
                <c:pt idx="30">
                  <c:v>107.33333333333334</c:v>
                </c:pt>
                <c:pt idx="31">
                  <c:v>108</c:v>
                </c:pt>
                <c:pt idx="32">
                  <c:v>108.66666666666667</c:v>
                </c:pt>
                <c:pt idx="33">
                  <c:v>109.33333333333334</c:v>
                </c:pt>
                <c:pt idx="34">
                  <c:v>110</c:v>
                </c:pt>
              </c:numCache>
            </c:numRef>
          </c:yVal>
          <c:smooth val="1"/>
        </c:ser>
        <c:ser>
          <c:idx val="2"/>
          <c:order val="2"/>
          <c:tx>
            <c:v>Log</c:v>
          </c:tx>
          <c:xVal>
            <c:numRef>
              <c:f>Sheet1!$B$3:$AS$3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</c:numCache>
            </c:numRef>
          </c:xVal>
          <c:yVal>
            <c:numRef>
              <c:f>Sheet1!$B$7:$AS$7</c:f>
              <c:numCache>
                <c:formatCode>General</c:formatCode>
                <c:ptCount val="44"/>
                <c:pt idx="19">
                  <c:v>99.857742451799709</c:v>
                </c:pt>
                <c:pt idx="20">
                  <c:v>92.738605775197726</c:v>
                </c:pt>
                <c:pt idx="21">
                  <c:v>94.2892729630275</c:v>
                </c:pt>
                <c:pt idx="22">
                  <c:v>95.770998382055296</c:v>
                </c:pt>
                <c:pt idx="23">
                  <c:v>97.18965219601516</c:v>
                </c:pt>
                <c:pt idx="24">
                  <c:v>98.550385346690334</c:v>
                </c:pt>
                <c:pt idx="25">
                  <c:v>99.857742451799709</c:v>
                </c:pt>
                <c:pt idx="26">
                  <c:v>101.11575338456127</c:v>
                </c:pt>
                <c:pt idx="27">
                  <c:v>102.32800819025711</c:v>
                </c:pt>
                <c:pt idx="28">
                  <c:v>103.49771885063276</c:v>
                </c:pt>
                <c:pt idx="29">
                  <c:v>104.62777057315547</c:v>
                </c:pt>
                <c:pt idx="30">
                  <c:v>105.72076466725518</c:v>
                </c:pt>
                <c:pt idx="31">
                  <c:v>106.77905461107451</c:v>
                </c:pt>
                <c:pt idx="32">
                  <c:v>107.80477656663297</c:v>
                </c:pt>
                <c:pt idx="33">
                  <c:v>108.79987533828901</c:v>
                </c:pt>
                <c:pt idx="34">
                  <c:v>109.9999999752991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458944"/>
        <c:axId val="165765888"/>
      </c:scatterChart>
      <c:valAx>
        <c:axId val="26145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765888"/>
        <c:crosses val="autoZero"/>
        <c:crossBetween val="midCat"/>
      </c:valAx>
      <c:valAx>
        <c:axId val="165765888"/>
        <c:scaling>
          <c:orientation val="minMax"/>
          <c:max val="110"/>
          <c:min val="9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1458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Sheet2!$A$1:$A$23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Sheet2!$B$1:$B$23</c:f>
              <c:numCache>
                <c:formatCode>General</c:formatCode>
                <c:ptCount val="23"/>
                <c:pt idx="0">
                  <c:v>1</c:v>
                </c:pt>
                <c:pt idx="1">
                  <c:v>1.3132616875182228</c:v>
                </c:pt>
                <c:pt idx="2">
                  <c:v>1.5514447139320509</c:v>
                </c:pt>
                <c:pt idx="3">
                  <c:v>1.743668380628679</c:v>
                </c:pt>
                <c:pt idx="4">
                  <c:v>1.904832441554448</c:v>
                </c:pt>
                <c:pt idx="5">
                  <c:v>2.0435917781858577</c:v>
                </c:pt>
                <c:pt idx="6">
                  <c:v>2.1654221804855953</c:v>
                </c:pt>
                <c:pt idx="7">
                  <c:v>2.2740088362278477</c:v>
                </c:pt>
                <c:pt idx="8">
                  <c:v>2.3719508656009087</c:v>
                </c:pt>
                <c:pt idx="9">
                  <c:v>2.4611501717344746</c:v>
                </c:pt>
                <c:pt idx="10">
                  <c:v>2.5430404724093343</c:v>
                </c:pt>
                <c:pt idx="11">
                  <c:v>2.6187293832937852</c:v>
                </c:pt>
                <c:pt idx="12">
                  <c:v>2.6890903828778803</c:v>
                </c:pt>
                <c:pt idx="13">
                  <c:v>2.7548244825834693</c:v>
                </c:pt>
                <c:pt idx="14">
                  <c:v>2.8165028409204367</c:v>
                </c:pt>
                <c:pt idx="15">
                  <c:v>2.8745969781992118</c:v>
                </c:pt>
                <c:pt idx="16">
                  <c:v>2.9295006841693731</c:v>
                </c:pt>
                <c:pt idx="17">
                  <c:v>2.9815462170043041</c:v>
                </c:pt>
                <c:pt idx="18">
                  <c:v>3.0310164906160337</c:v>
                </c:pt>
                <c:pt idx="19">
                  <c:v>3.0781543864330021</c:v>
                </c:pt>
                <c:pt idx="20">
                  <c:v>3.1231699672459294</c:v>
                </c:pt>
                <c:pt idx="21">
                  <c:v>3.1662461359435077</c:v>
                </c:pt>
                <c:pt idx="22">
                  <c:v>3.2075431248526471</c:v>
                </c:pt>
              </c:numCache>
            </c:numRef>
          </c:yVal>
          <c:smooth val="1"/>
        </c:ser>
        <c:ser>
          <c:idx val="1"/>
          <c:order val="1"/>
          <c:tx>
            <c:v>CARRE</c:v>
          </c:tx>
          <c:xVal>
            <c:numRef>
              <c:f>Sheet2!$A$1:$A$23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Sheet2!$C$1:$C$23</c:f>
              <c:numCache>
                <c:formatCode>General</c:formatCode>
                <c:ptCount val="23"/>
                <c:pt idx="0">
                  <c:v>-1</c:v>
                </c:pt>
                <c:pt idx="1">
                  <c:v>-0.91304347826086951</c:v>
                </c:pt>
                <c:pt idx="2">
                  <c:v>-0.69230769230769229</c:v>
                </c:pt>
                <c:pt idx="3">
                  <c:v>-0.41935483870967744</c:v>
                </c:pt>
                <c:pt idx="4">
                  <c:v>-0.15789473684210525</c:v>
                </c:pt>
                <c:pt idx="5">
                  <c:v>6.3829787234042548E-2</c:v>
                </c:pt>
                <c:pt idx="6">
                  <c:v>0.2413793103448276</c:v>
                </c:pt>
                <c:pt idx="7">
                  <c:v>0.38028169014084506</c:v>
                </c:pt>
                <c:pt idx="8">
                  <c:v>0.48837209302325579</c:v>
                </c:pt>
                <c:pt idx="9">
                  <c:v>0.57281553398058249</c:v>
                </c:pt>
                <c:pt idx="10">
                  <c:v>0.63934426229508201</c:v>
                </c:pt>
                <c:pt idx="11">
                  <c:v>0.69230769230769229</c:v>
                </c:pt>
                <c:pt idx="12">
                  <c:v>0.73493975903614461</c:v>
                </c:pt>
                <c:pt idx="13">
                  <c:v>0.76963350785340312</c:v>
                </c:pt>
                <c:pt idx="14">
                  <c:v>0.79816513761467889</c:v>
                </c:pt>
                <c:pt idx="15">
                  <c:v>0.82186234817813764</c:v>
                </c:pt>
                <c:pt idx="16">
                  <c:v>0.84172661870503596</c:v>
                </c:pt>
                <c:pt idx="17">
                  <c:v>0.85852090032154338</c:v>
                </c:pt>
                <c:pt idx="18">
                  <c:v>0.87283236994219648</c:v>
                </c:pt>
                <c:pt idx="19">
                  <c:v>0.88511749347258484</c:v>
                </c:pt>
                <c:pt idx="20">
                  <c:v>0.89573459715639814</c:v>
                </c:pt>
                <c:pt idx="21">
                  <c:v>0.90496760259179265</c:v>
                </c:pt>
                <c:pt idx="22">
                  <c:v>0.91304347826086951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68224"/>
        <c:axId val="166470016"/>
      </c:scatterChart>
      <c:valAx>
        <c:axId val="16646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470016"/>
        <c:crosses val="autoZero"/>
        <c:crossBetween val="midCat"/>
      </c:valAx>
      <c:valAx>
        <c:axId val="16647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468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marker>
            <c:symbol val="none"/>
          </c:marker>
          <c:xVal>
            <c:numRef>
              <c:f>Sheet3!$A$1:$A$150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</c:numCache>
            </c:numRef>
          </c:xVal>
          <c:yVal>
            <c:numRef>
              <c:f>Sheet3!$B$1:$B$150</c:f>
              <c:numCache>
                <c:formatCode>General</c:formatCode>
                <c:ptCount val="150"/>
                <c:pt idx="0">
                  <c:v>0</c:v>
                </c:pt>
                <c:pt idx="1">
                  <c:v>0.6</c:v>
                </c:pt>
                <c:pt idx="2">
                  <c:v>0.8</c:v>
                </c:pt>
                <c:pt idx="3">
                  <c:v>0.88235294117647056</c:v>
                </c:pt>
                <c:pt idx="4">
                  <c:v>0.92307692307692313</c:v>
                </c:pt>
                <c:pt idx="5">
                  <c:v>0.94594594594594594</c:v>
                </c:pt>
                <c:pt idx="6">
                  <c:v>0.96</c:v>
                </c:pt>
                <c:pt idx="7">
                  <c:v>0.96923076923076923</c:v>
                </c:pt>
                <c:pt idx="8">
                  <c:v>0.97560975609756095</c:v>
                </c:pt>
                <c:pt idx="9">
                  <c:v>0.98019801980198018</c:v>
                </c:pt>
                <c:pt idx="10">
                  <c:v>0.98360655737704916</c:v>
                </c:pt>
                <c:pt idx="11">
                  <c:v>0.98620689655172411</c:v>
                </c:pt>
                <c:pt idx="12">
                  <c:v>0.9882352941176471</c:v>
                </c:pt>
                <c:pt idx="13">
                  <c:v>0.98984771573604058</c:v>
                </c:pt>
                <c:pt idx="14">
                  <c:v>0.99115044247787609</c:v>
                </c:pt>
                <c:pt idx="15">
                  <c:v>0.99221789883268485</c:v>
                </c:pt>
                <c:pt idx="16">
                  <c:v>0.99310344827586206</c:v>
                </c:pt>
                <c:pt idx="17">
                  <c:v>0.99384615384615382</c:v>
                </c:pt>
                <c:pt idx="18">
                  <c:v>0.99447513812154698</c:v>
                </c:pt>
                <c:pt idx="19">
                  <c:v>0.99501246882793015</c:v>
                </c:pt>
                <c:pt idx="20">
                  <c:v>0.99547511312217196</c:v>
                </c:pt>
                <c:pt idx="21">
                  <c:v>0.99587628865979383</c:v>
                </c:pt>
                <c:pt idx="22">
                  <c:v>0.99622641509433962</c:v>
                </c:pt>
                <c:pt idx="23">
                  <c:v>0.99653379549393417</c:v>
                </c:pt>
                <c:pt idx="24">
                  <c:v>0.99680511182108622</c:v>
                </c:pt>
                <c:pt idx="25">
                  <c:v>0.99704579025110784</c:v>
                </c:pt>
                <c:pt idx="26">
                  <c:v>0.99726027397260275</c:v>
                </c:pt>
                <c:pt idx="27">
                  <c:v>0.99745222929936306</c:v>
                </c:pt>
                <c:pt idx="28">
                  <c:v>0.99762470308788598</c:v>
                </c:pt>
                <c:pt idx="29">
                  <c:v>0.99778024417314093</c:v>
                </c:pt>
                <c:pt idx="30">
                  <c:v>0.99792099792099798</c:v>
                </c:pt>
                <c:pt idx="31">
                  <c:v>0.99804878048780488</c:v>
                </c:pt>
                <c:pt idx="32">
                  <c:v>0.99816513761467895</c:v>
                </c:pt>
                <c:pt idx="33">
                  <c:v>0.99827139152981847</c:v>
                </c:pt>
                <c:pt idx="34">
                  <c:v>0.99836867862969003</c:v>
                </c:pt>
                <c:pt idx="35">
                  <c:v>0.99845797995373942</c:v>
                </c:pt>
                <c:pt idx="36">
                  <c:v>0.99854014598540142</c:v>
                </c:pt>
                <c:pt idx="37">
                  <c:v>0.99861591695501728</c:v>
                </c:pt>
                <c:pt idx="38">
                  <c:v>0.99868593955321949</c:v>
                </c:pt>
                <c:pt idx="39">
                  <c:v>0.99875078076202373</c:v>
                </c:pt>
                <c:pt idx="40">
                  <c:v>0.99881093935790721</c:v>
                </c:pt>
                <c:pt idx="41">
                  <c:v>0.99886685552407928</c:v>
                </c:pt>
                <c:pt idx="42">
                  <c:v>0.99891891891891893</c:v>
                </c:pt>
                <c:pt idx="43">
                  <c:v>0.99896747547754261</c:v>
                </c:pt>
                <c:pt idx="44">
                  <c:v>0.99901283316880551</c:v>
                </c:pt>
                <c:pt idx="45">
                  <c:v>0.99905526688710444</c:v>
                </c:pt>
                <c:pt idx="46">
                  <c:v>0.99909502262443439</c:v>
                </c:pt>
                <c:pt idx="47">
                  <c:v>0.99913232104121474</c:v>
                </c:pt>
                <c:pt idx="48">
                  <c:v>0.99916736053288924</c:v>
                </c:pt>
                <c:pt idx="49">
                  <c:v>0.99920031987205116</c:v>
                </c:pt>
                <c:pt idx="50">
                  <c:v>0.99923136049192929</c:v>
                </c:pt>
                <c:pt idx="51">
                  <c:v>0.9992606284658041</c:v>
                </c:pt>
                <c:pt idx="52">
                  <c:v>0.99928825622775797</c:v>
                </c:pt>
                <c:pt idx="53">
                  <c:v>0.99931436407267737</c:v>
                </c:pt>
                <c:pt idx="54">
                  <c:v>0.99933906146728357</c:v>
                </c:pt>
                <c:pt idx="55">
                  <c:v>0.99936244819891618</c:v>
                </c:pt>
                <c:pt idx="56">
                  <c:v>0.99938461538461543</c:v>
                </c:pt>
                <c:pt idx="57">
                  <c:v>0.99940564635958395</c:v>
                </c:pt>
                <c:pt idx="58">
                  <c:v>0.99942561746122915</c:v>
                </c:pt>
                <c:pt idx="59">
                  <c:v>0.99944459872257707</c:v>
                </c:pt>
                <c:pt idx="60">
                  <c:v>0.99946265448683502</c:v>
                </c:pt>
                <c:pt idx="61">
                  <c:v>0.99947984395318601</c:v>
                </c:pt>
                <c:pt idx="62">
                  <c:v>0.99949622166246854</c:v>
                </c:pt>
                <c:pt idx="63">
                  <c:v>0.99951183793019283</c:v>
                </c:pt>
                <c:pt idx="64">
                  <c:v>0.99952673923331758</c:v>
                </c:pt>
                <c:pt idx="65">
                  <c:v>0.99954096855634611</c:v>
                </c:pt>
                <c:pt idx="66">
                  <c:v>0.99955456570155898</c:v>
                </c:pt>
                <c:pt idx="67">
                  <c:v>0.99956756756756759</c:v>
                </c:pt>
                <c:pt idx="68">
                  <c:v>0.99958000839983197</c:v>
                </c:pt>
                <c:pt idx="69">
                  <c:v>0.99959192001632324</c:v>
                </c:pt>
                <c:pt idx="70">
                  <c:v>0.99960333201110674</c:v>
                </c:pt>
                <c:pt idx="71">
                  <c:v>0.99961427193828356</c:v>
                </c:pt>
                <c:pt idx="72">
                  <c:v>0.99962476547842405</c:v>
                </c:pt>
                <c:pt idx="73">
                  <c:v>0.9996348365893738</c:v>
                </c:pt>
                <c:pt idx="74">
                  <c:v>0.99964450764308566</c:v>
                </c:pt>
                <c:pt idx="75">
                  <c:v>0.99965379954993938</c:v>
                </c:pt>
                <c:pt idx="76">
                  <c:v>0.99966273187183807</c:v>
                </c:pt>
                <c:pt idx="77">
                  <c:v>0.99967132292522598</c:v>
                </c:pt>
                <c:pt idx="78">
                  <c:v>0.99967958987504002</c:v>
                </c:pt>
                <c:pt idx="79">
                  <c:v>0.99968754882049682</c:v>
                </c:pt>
                <c:pt idx="80">
                  <c:v>0.9996952148735142</c:v>
                </c:pt>
                <c:pt idx="81">
                  <c:v>0.99970260223048324</c:v>
                </c:pt>
                <c:pt idx="82">
                  <c:v>0.99970972423802618</c:v>
                </c:pt>
                <c:pt idx="83">
                  <c:v>0.99971659345330877</c:v>
                </c:pt>
                <c:pt idx="84">
                  <c:v>0.99972322169941874</c:v>
                </c:pt>
                <c:pt idx="85">
                  <c:v>0.99972962011626332</c:v>
                </c:pt>
                <c:pt idx="86">
                  <c:v>0.99973579920739764</c:v>
                </c:pt>
                <c:pt idx="87">
                  <c:v>0.99974176888315047</c:v>
                </c:pt>
                <c:pt idx="88">
                  <c:v>0.99974753850037867</c:v>
                </c:pt>
                <c:pt idx="89">
                  <c:v>0.99975311689914825</c:v>
                </c:pt>
                <c:pt idx="90">
                  <c:v>0.99975851243660951</c:v>
                </c:pt>
                <c:pt idx="91">
                  <c:v>0.99976373301831067</c:v>
                </c:pt>
                <c:pt idx="92">
                  <c:v>0.99976878612716757</c:v>
                </c:pt>
                <c:pt idx="93">
                  <c:v>0.99977367885028856</c:v>
                </c:pt>
                <c:pt idx="94">
                  <c:v>0.99977841790383337</c:v>
                </c:pt>
                <c:pt idx="95">
                  <c:v>0.99978300965607025</c:v>
                </c:pt>
                <c:pt idx="96">
                  <c:v>0.99978746014877795</c:v>
                </c:pt>
                <c:pt idx="97">
                  <c:v>0.99979177511712647</c:v>
                </c:pt>
                <c:pt idx="98">
                  <c:v>0.99979596000816162</c:v>
                </c:pt>
                <c:pt idx="99">
                  <c:v>0.99980001999800017</c:v>
                </c:pt>
                <c:pt idx="100">
                  <c:v>0.99980396000784155</c:v>
                </c:pt>
                <c:pt idx="101">
                  <c:v>0.99980778471888521</c:v>
                </c:pt>
                <c:pt idx="102">
                  <c:v>0.99981149858623941</c:v>
                </c:pt>
                <c:pt idx="103">
                  <c:v>0.99981510585189981</c:v>
                </c:pt>
                <c:pt idx="104">
                  <c:v>0.99981861055686561</c:v>
                </c:pt>
                <c:pt idx="105">
                  <c:v>0.99982201655246061</c:v>
                </c:pt>
                <c:pt idx="106">
                  <c:v>0.99982532751091702</c:v>
                </c:pt>
                <c:pt idx="107">
                  <c:v>0.99982854693527645</c:v>
                </c:pt>
                <c:pt idx="108">
                  <c:v>0.99983167816865848</c:v>
                </c:pt>
                <c:pt idx="109">
                  <c:v>0.99983472440294185</c:v>
                </c:pt>
                <c:pt idx="110">
                  <c:v>0.99983768868690148</c:v>
                </c:pt>
                <c:pt idx="111">
                  <c:v>0.99984057393383818</c:v>
                </c:pt>
                <c:pt idx="112">
                  <c:v>0.9998433829287392</c:v>
                </c:pt>
                <c:pt idx="113">
                  <c:v>0.99984611833500037</c:v>
                </c:pt>
                <c:pt idx="114">
                  <c:v>0.99984878270074096</c:v>
                </c:pt>
                <c:pt idx="115">
                  <c:v>0.99985137846473959</c:v>
                </c:pt>
                <c:pt idx="116">
                  <c:v>0.99985390796201612</c:v>
                </c:pt>
                <c:pt idx="117">
                  <c:v>0.9998563734290844</c:v>
                </c:pt>
                <c:pt idx="118">
                  <c:v>0.99985877700889703</c:v>
                </c:pt>
                <c:pt idx="119">
                  <c:v>0.99986112075550304</c:v>
                </c:pt>
                <c:pt idx="120">
                  <c:v>0.99986340663843742</c:v>
                </c:pt>
                <c:pt idx="121">
                  <c:v>0.99986563654685923</c:v>
                </c:pt>
                <c:pt idx="122">
                  <c:v>0.99986781229345667</c:v>
                </c:pt>
                <c:pt idx="123">
                  <c:v>0.99986993561813098</c:v>
                </c:pt>
                <c:pt idx="124">
                  <c:v>0.9998720081914757</c:v>
                </c:pt>
                <c:pt idx="125">
                  <c:v>0.99987403161806387</c:v>
                </c:pt>
                <c:pt idx="126">
                  <c:v>0.99987600743955363</c:v>
                </c:pt>
                <c:pt idx="127">
                  <c:v>0.99987793713762585</c:v>
                </c:pt>
                <c:pt idx="128">
                  <c:v>0.99987982213676241</c:v>
                </c:pt>
                <c:pt idx="129">
                  <c:v>0.99988166380687538</c:v>
                </c:pt>
                <c:pt idx="130">
                  <c:v>0.99988346346579648</c:v>
                </c:pt>
                <c:pt idx="131">
                  <c:v>0.99988522238163557</c:v>
                </c:pt>
                <c:pt idx="132">
                  <c:v>0.99988694177501414</c:v>
                </c:pt>
                <c:pt idx="133">
                  <c:v>0.99988862282118396</c:v>
                </c:pt>
                <c:pt idx="134">
                  <c:v>0.99989026665203551</c:v>
                </c:pt>
                <c:pt idx="135">
                  <c:v>0.99989187435800397</c:v>
                </c:pt>
              </c:numCache>
            </c:numRef>
          </c:yVal>
          <c:smooth val="1"/>
        </c:ser>
        <c:ser>
          <c:idx val="1"/>
          <c:order val="1"/>
          <c:tx>
            <c:v>50</c:v>
          </c:tx>
          <c:marker>
            <c:symbol val="none"/>
          </c:marker>
          <c:xVal>
            <c:numRef>
              <c:f>Sheet3!$A$1:$A$150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</c:numCache>
            </c:numRef>
          </c:xVal>
          <c:yVal>
            <c:numRef>
              <c:f>Sheet3!$C$1:$C$150</c:f>
              <c:numCache>
                <c:formatCode>General</c:formatCode>
                <c:ptCount val="150"/>
                <c:pt idx="0">
                  <c:v>-0.96078431372549022</c:v>
                </c:pt>
                <c:pt idx="1">
                  <c:v>-0.85185185185185186</c:v>
                </c:pt>
                <c:pt idx="2">
                  <c:v>-0.69491525423728817</c:v>
                </c:pt>
                <c:pt idx="3">
                  <c:v>-0.51515151515151514</c:v>
                </c:pt>
                <c:pt idx="4">
                  <c:v>-0.33333333333333331</c:v>
                </c:pt>
                <c:pt idx="5">
                  <c:v>-0.16279069767441862</c:v>
                </c:pt>
                <c:pt idx="6">
                  <c:v>-1.0101010101010102E-2</c:v>
                </c:pt>
                <c:pt idx="7">
                  <c:v>0.12280701754385964</c:v>
                </c:pt>
                <c:pt idx="8">
                  <c:v>0.23664122137404581</c:v>
                </c:pt>
                <c:pt idx="9">
                  <c:v>0.33333333333333331</c:v>
                </c:pt>
                <c:pt idx="10">
                  <c:v>0.41520467836257308</c:v>
                </c:pt>
                <c:pt idx="11">
                  <c:v>0.4845360824742268</c:v>
                </c:pt>
                <c:pt idx="12">
                  <c:v>0.54337899543378998</c:v>
                </c:pt>
                <c:pt idx="13">
                  <c:v>0.5934959349593496</c:v>
                </c:pt>
                <c:pt idx="14">
                  <c:v>0.63636363636363635</c:v>
                </c:pt>
                <c:pt idx="15">
                  <c:v>0.67320261437908502</c:v>
                </c:pt>
                <c:pt idx="16">
                  <c:v>0.70501474926253682</c:v>
                </c:pt>
                <c:pt idx="17">
                  <c:v>0.73262032085561501</c:v>
                </c:pt>
                <c:pt idx="18">
                  <c:v>0.75669099756690994</c:v>
                </c:pt>
                <c:pt idx="19">
                  <c:v>0.77777777777777779</c:v>
                </c:pt>
                <c:pt idx="20">
                  <c:v>0.79633401221995925</c:v>
                </c:pt>
                <c:pt idx="21">
                  <c:v>0.81273408239700373</c:v>
                </c:pt>
                <c:pt idx="22">
                  <c:v>0.82728842832469773</c:v>
                </c:pt>
                <c:pt idx="23">
                  <c:v>0.84025559105431313</c:v>
                </c:pt>
                <c:pt idx="24">
                  <c:v>0.85185185185185186</c:v>
                </c:pt>
                <c:pt idx="25">
                  <c:v>0.86225895316804413</c:v>
                </c:pt>
                <c:pt idx="26">
                  <c:v>0.87163029525032087</c:v>
                </c:pt>
                <c:pt idx="27">
                  <c:v>0.88009592326139086</c:v>
                </c:pt>
                <c:pt idx="28">
                  <c:v>0.88776655443322106</c:v>
                </c:pt>
                <c:pt idx="29">
                  <c:v>0.89473684210526316</c:v>
                </c:pt>
                <c:pt idx="30">
                  <c:v>0.90108803165182982</c:v>
                </c:pt>
                <c:pt idx="31">
                  <c:v>0.90689013035381749</c:v>
                </c:pt>
                <c:pt idx="32">
                  <c:v>0.91220368744512725</c:v>
                </c:pt>
                <c:pt idx="33">
                  <c:v>0.9170812603648425</c:v>
                </c:pt>
                <c:pt idx="34">
                  <c:v>0.92156862745098034</c:v>
                </c:pt>
                <c:pt idx="35">
                  <c:v>0.9257057949479941</c:v>
                </c:pt>
                <c:pt idx="36">
                  <c:v>0.92952783650458071</c:v>
                </c:pt>
                <c:pt idx="37">
                  <c:v>0.93306559571619807</c:v>
                </c:pt>
                <c:pt idx="38">
                  <c:v>0.93634627625716105</c:v>
                </c:pt>
                <c:pt idx="39">
                  <c:v>0.93939393939393945</c:v>
                </c:pt>
                <c:pt idx="40">
                  <c:v>0.94222992489890234</c:v>
                </c:pt>
                <c:pt idx="41">
                  <c:v>0.94487320837927236</c:v>
                </c:pt>
                <c:pt idx="42">
                  <c:v>0.94734070563454453</c:v>
                </c:pt>
                <c:pt idx="43">
                  <c:v>0.94964753272910374</c:v>
                </c:pt>
                <c:pt idx="44">
                  <c:v>0.95180722891566261</c:v>
                </c:pt>
                <c:pt idx="45">
                  <c:v>0.95383194829178208</c:v>
                </c:pt>
                <c:pt idx="46">
                  <c:v>0.95573262505533418</c:v>
                </c:pt>
                <c:pt idx="47">
                  <c:v>0.95751911639762111</c:v>
                </c:pt>
                <c:pt idx="48">
                  <c:v>0.95920032639738884</c:v>
                </c:pt>
                <c:pt idx="49">
                  <c:v>0.96078431372549022</c:v>
                </c:pt>
                <c:pt idx="50">
                  <c:v>0.96227838551490008</c:v>
                </c:pt>
                <c:pt idx="51">
                  <c:v>0.96368917937545384</c:v>
                </c:pt>
                <c:pt idx="52">
                  <c:v>0.96502273522210558</c:v>
                </c:pt>
                <c:pt idx="53">
                  <c:v>0.96628455832771409</c:v>
                </c:pt>
                <c:pt idx="54">
                  <c:v>0.96747967479674801</c:v>
                </c:pt>
                <c:pt idx="55">
                  <c:v>0.96861268047708726</c:v>
                </c:pt>
                <c:pt idx="56">
                  <c:v>0.96968778417702339</c:v>
                </c:pt>
                <c:pt idx="57">
                  <c:v>0.97070884592852957</c:v>
                </c:pt>
                <c:pt idx="58">
                  <c:v>0.97167941093174737</c:v>
                </c:pt>
                <c:pt idx="59">
                  <c:v>0.9726027397260274</c:v>
                </c:pt>
                <c:pt idx="60">
                  <c:v>0.97348183505701402</c:v>
                </c:pt>
                <c:pt idx="61">
                  <c:v>0.9743194658448896</c:v>
                </c:pt>
                <c:pt idx="62">
                  <c:v>0.97511818860413035</c:v>
                </c:pt>
                <c:pt idx="63">
                  <c:v>0.97588036661842736</c:v>
                </c:pt>
                <c:pt idx="64">
                  <c:v>0.97660818713450293</c:v>
                </c:pt>
                <c:pt idx="65">
                  <c:v>0.9773036768043577</c:v>
                </c:pt>
                <c:pt idx="66">
                  <c:v>0.97796871557611809</c:v>
                </c:pt>
                <c:pt idx="67">
                  <c:v>0.97860504920838687</c:v>
                </c:pt>
                <c:pt idx="68">
                  <c:v>0.97921430056121384</c:v>
                </c:pt>
                <c:pt idx="69">
                  <c:v>0.97979797979797978</c:v>
                </c:pt>
                <c:pt idx="70">
                  <c:v>0.9803574936161854</c:v>
                </c:pt>
                <c:pt idx="71">
                  <c:v>0.98089415361100496</c:v>
                </c:pt>
                <c:pt idx="72">
                  <c:v>0.98140918386317155</c:v>
                </c:pt>
                <c:pt idx="73">
                  <c:v>0.98190372783206659</c:v>
                </c:pt>
                <c:pt idx="74">
                  <c:v>0.98237885462555063</c:v>
                </c:pt>
                <c:pt idx="75">
                  <c:v>0.98283556470992106</c:v>
                </c:pt>
                <c:pt idx="76">
                  <c:v>0.98327479511624016</c:v>
                </c:pt>
                <c:pt idx="77">
                  <c:v>0.98369742419302253</c:v>
                </c:pt>
                <c:pt idx="78">
                  <c:v>0.98410427594976946</c:v>
                </c:pt>
                <c:pt idx="79">
                  <c:v>0.98449612403100772</c:v>
                </c:pt>
                <c:pt idx="80">
                  <c:v>0.98487369535622449</c:v>
                </c:pt>
                <c:pt idx="81">
                  <c:v>0.98523767345733693</c:v>
                </c:pt>
                <c:pt idx="82">
                  <c:v>0.98558870154200895</c:v>
                </c:pt>
                <c:pt idx="83">
                  <c:v>0.98592738530819024</c:v>
                </c:pt>
                <c:pt idx="84">
                  <c:v>0.9862542955326461</c:v>
                </c:pt>
                <c:pt idx="85">
                  <c:v>0.98656997045393502</c:v>
                </c:pt>
                <c:pt idx="86">
                  <c:v>0.98687491796823734</c:v>
                </c:pt>
                <c:pt idx="87">
                  <c:v>0.98716961765460609</c:v>
                </c:pt>
                <c:pt idx="88">
                  <c:v>0.98745452264458666</c:v>
                </c:pt>
                <c:pt idx="89">
                  <c:v>0.98773006134969321</c:v>
                </c:pt>
                <c:pt idx="90">
                  <c:v>0.98799663905893653</c:v>
                </c:pt>
                <c:pt idx="91">
                  <c:v>0.98825463941743008</c:v>
                </c:pt>
                <c:pt idx="92">
                  <c:v>0.98850442579606856</c:v>
                </c:pt>
                <c:pt idx="93">
                  <c:v>0.98874634256133243</c:v>
                </c:pt>
                <c:pt idx="94">
                  <c:v>0.98898071625344353</c:v>
                </c:pt>
                <c:pt idx="95">
                  <c:v>0.98920785668033673</c:v>
                </c:pt>
                <c:pt idx="96">
                  <c:v>0.98942805793424249</c:v>
                </c:pt>
                <c:pt idx="97">
                  <c:v>0.98964159933706231</c:v>
                </c:pt>
                <c:pt idx="98">
                  <c:v>0.9898487463201705</c:v>
                </c:pt>
                <c:pt idx="99">
                  <c:v>0.99004975124378114</c:v>
                </c:pt>
                <c:pt idx="100">
                  <c:v>0.99024485416056973</c:v>
                </c:pt>
                <c:pt idx="101">
                  <c:v>0.99043428352783625</c:v>
                </c:pt>
                <c:pt idx="102">
                  <c:v>0.99061825687212679</c:v>
                </c:pt>
                <c:pt idx="103">
                  <c:v>0.99079698140990247</c:v>
                </c:pt>
                <c:pt idx="104">
                  <c:v>0.99097065462753953</c:v>
                </c:pt>
                <c:pt idx="105">
                  <c:v>0.99113946482367532</c:v>
                </c:pt>
                <c:pt idx="106">
                  <c:v>0.99130359161666237</c:v>
                </c:pt>
                <c:pt idx="107">
                  <c:v>0.99146320641966879</c:v>
                </c:pt>
                <c:pt idx="108">
                  <c:v>0.99161847288575977</c:v>
                </c:pt>
                <c:pt idx="109">
                  <c:v>0.99176954732510292</c:v>
                </c:pt>
                <c:pt idx="110">
                  <c:v>0.99191657909627351</c:v>
                </c:pt>
                <c:pt idx="111">
                  <c:v>0.99205971097347945</c:v>
                </c:pt>
                <c:pt idx="112">
                  <c:v>0.99219907949137998</c:v>
                </c:pt>
                <c:pt idx="113">
                  <c:v>0.99233481526904799</c:v>
                </c:pt>
                <c:pt idx="114">
                  <c:v>0.99246704331450097</c:v>
                </c:pt>
                <c:pt idx="115">
                  <c:v>0.99259588331112103</c:v>
                </c:pt>
                <c:pt idx="116">
                  <c:v>0.99272144988718247</c:v>
                </c:pt>
                <c:pt idx="117">
                  <c:v>0.99284385286961496</c:v>
                </c:pt>
                <c:pt idx="118">
                  <c:v>0.99296319752304552</c:v>
                </c:pt>
                <c:pt idx="119">
                  <c:v>0.99307958477508651</c:v>
                </c:pt>
                <c:pt idx="120">
                  <c:v>0.99319311142876587</c:v>
                </c:pt>
                <c:pt idx="121">
                  <c:v>0.99330387036293022</c:v>
                </c:pt>
                <c:pt idx="122">
                  <c:v>0.99341195072139143</c:v>
                </c:pt>
                <c:pt idx="123">
                  <c:v>0.99351743809153381</c:v>
                </c:pt>
                <c:pt idx="124">
                  <c:v>0.99362041467304629</c:v>
                </c:pt>
                <c:pt idx="125">
                  <c:v>0.99372095943739791</c:v>
                </c:pt>
                <c:pt idx="126">
                  <c:v>0.99381914827863282</c:v>
                </c:pt>
                <c:pt idx="127">
                  <c:v>0.993915054156018</c:v>
                </c:pt>
                <c:pt idx="128">
                  <c:v>0.99400874722904564</c:v>
                </c:pt>
                <c:pt idx="129">
                  <c:v>0.99410029498525077</c:v>
                </c:pt>
                <c:pt idx="130">
                  <c:v>0.99418976236128054</c:v>
                </c:pt>
                <c:pt idx="131">
                  <c:v>0.99427721185761708</c:v>
                </c:pt>
                <c:pt idx="132">
                  <c:v>0.9943627036473307</c:v>
                </c:pt>
                <c:pt idx="133">
                  <c:v>0.99444629567921805</c:v>
                </c:pt>
                <c:pt idx="134">
                  <c:v>0.99452804377564974</c:v>
                </c:pt>
                <c:pt idx="135">
                  <c:v>0.99460800172543939</c:v>
                </c:pt>
              </c:numCache>
            </c:numRef>
          </c:yVal>
          <c:smooth val="1"/>
        </c:ser>
        <c:ser>
          <c:idx val="2"/>
          <c:order val="2"/>
          <c:tx>
            <c:v>T</c:v>
          </c:tx>
          <c:marker>
            <c:symbol val="none"/>
          </c:marker>
          <c:xVal>
            <c:numRef>
              <c:f>Sheet3!$A$1:$A$150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</c:numCache>
            </c:numRef>
          </c:xVal>
          <c:yVal>
            <c:numRef>
              <c:f>Sheet3!$D$1:$D$150</c:f>
              <c:numCache>
                <c:formatCode>General</c:formatCode>
                <c:ptCount val="150"/>
                <c:pt idx="0">
                  <c:v>85.293875</c:v>
                </c:pt>
                <c:pt idx="1">
                  <c:v>86.176000000000002</c:v>
                </c:pt>
                <c:pt idx="2">
                  <c:v>87.022125000000003</c:v>
                </c:pt>
                <c:pt idx="3">
                  <c:v>87.832999999999998</c:v>
                </c:pt>
                <c:pt idx="4">
                  <c:v>88.609375</c:v>
                </c:pt>
                <c:pt idx="5">
                  <c:v>89.352000000000004</c:v>
                </c:pt>
                <c:pt idx="6">
                  <c:v>90.061625000000006</c:v>
                </c:pt>
                <c:pt idx="7">
                  <c:v>90.739000000000004</c:v>
                </c:pt>
                <c:pt idx="8">
                  <c:v>91.384874999999994</c:v>
                </c:pt>
                <c:pt idx="9">
                  <c:v>92</c:v>
                </c:pt>
                <c:pt idx="10">
                  <c:v>92.585125000000005</c:v>
                </c:pt>
                <c:pt idx="11">
                  <c:v>93.141000000000005</c:v>
                </c:pt>
                <c:pt idx="12">
                  <c:v>93.668374999999997</c:v>
                </c:pt>
                <c:pt idx="13">
                  <c:v>94.168000000000006</c:v>
                </c:pt>
                <c:pt idx="14">
                  <c:v>94.640625</c:v>
                </c:pt>
                <c:pt idx="15">
                  <c:v>95.087000000000003</c:v>
                </c:pt>
                <c:pt idx="16">
                  <c:v>95.507874999999999</c:v>
                </c:pt>
                <c:pt idx="17">
                  <c:v>95.903999999999996</c:v>
                </c:pt>
                <c:pt idx="18">
                  <c:v>96.276124999999993</c:v>
                </c:pt>
                <c:pt idx="19">
                  <c:v>96.625</c:v>
                </c:pt>
                <c:pt idx="20">
                  <c:v>96.951374999999999</c:v>
                </c:pt>
                <c:pt idx="21">
                  <c:v>97.256</c:v>
                </c:pt>
                <c:pt idx="22">
                  <c:v>97.539625000000001</c:v>
                </c:pt>
                <c:pt idx="23">
                  <c:v>97.802999999999997</c:v>
                </c:pt>
                <c:pt idx="24">
                  <c:v>98.046875</c:v>
                </c:pt>
                <c:pt idx="25">
                  <c:v>98.272000000000006</c:v>
                </c:pt>
                <c:pt idx="26">
                  <c:v>98.479124999999996</c:v>
                </c:pt>
                <c:pt idx="27">
                  <c:v>98.668999999999997</c:v>
                </c:pt>
                <c:pt idx="28">
                  <c:v>98.842375000000004</c:v>
                </c:pt>
                <c:pt idx="29">
                  <c:v>99</c:v>
                </c:pt>
                <c:pt idx="30">
                  <c:v>99.142624999999995</c:v>
                </c:pt>
                <c:pt idx="31">
                  <c:v>99.271000000000001</c:v>
                </c:pt>
                <c:pt idx="32">
                  <c:v>99.385874999999999</c:v>
                </c:pt>
                <c:pt idx="33">
                  <c:v>99.488</c:v>
                </c:pt>
                <c:pt idx="34">
                  <c:v>99.578125</c:v>
                </c:pt>
                <c:pt idx="35">
                  <c:v>99.656999999999996</c:v>
                </c:pt>
                <c:pt idx="36">
                  <c:v>99.725375</c:v>
                </c:pt>
                <c:pt idx="37">
                  <c:v>99.784000000000006</c:v>
                </c:pt>
                <c:pt idx="38">
                  <c:v>99.833624999999998</c:v>
                </c:pt>
                <c:pt idx="39">
                  <c:v>99.875</c:v>
                </c:pt>
                <c:pt idx="40">
                  <c:v>99.908874999999995</c:v>
                </c:pt>
                <c:pt idx="41">
                  <c:v>99.936000000000007</c:v>
                </c:pt>
                <c:pt idx="42">
                  <c:v>99.957125000000005</c:v>
                </c:pt>
                <c:pt idx="43">
                  <c:v>99.972999999999999</c:v>
                </c:pt>
                <c:pt idx="44">
                  <c:v>99.984375</c:v>
                </c:pt>
                <c:pt idx="45">
                  <c:v>99.992000000000004</c:v>
                </c:pt>
                <c:pt idx="46">
                  <c:v>99.996624999999995</c:v>
                </c:pt>
                <c:pt idx="47">
                  <c:v>99.998999999999995</c:v>
                </c:pt>
                <c:pt idx="48">
                  <c:v>99.999875000000003</c:v>
                </c:pt>
                <c:pt idx="49">
                  <c:v>100</c:v>
                </c:pt>
                <c:pt idx="50">
                  <c:v>100.000125</c:v>
                </c:pt>
                <c:pt idx="51">
                  <c:v>100.001</c:v>
                </c:pt>
                <c:pt idx="52">
                  <c:v>100.00337500000001</c:v>
                </c:pt>
                <c:pt idx="53">
                  <c:v>100.008</c:v>
                </c:pt>
                <c:pt idx="54">
                  <c:v>100.015625</c:v>
                </c:pt>
                <c:pt idx="55">
                  <c:v>100.027</c:v>
                </c:pt>
                <c:pt idx="56">
                  <c:v>100.042875</c:v>
                </c:pt>
                <c:pt idx="57">
                  <c:v>100.06399999999999</c:v>
                </c:pt>
                <c:pt idx="58">
                  <c:v>100.09112500000001</c:v>
                </c:pt>
                <c:pt idx="59">
                  <c:v>100.125</c:v>
                </c:pt>
                <c:pt idx="60">
                  <c:v>100.166375</c:v>
                </c:pt>
                <c:pt idx="61">
                  <c:v>100.21599999999999</c:v>
                </c:pt>
                <c:pt idx="62">
                  <c:v>100.274625</c:v>
                </c:pt>
                <c:pt idx="63">
                  <c:v>100.343</c:v>
                </c:pt>
                <c:pt idx="64">
                  <c:v>100.421875</c:v>
                </c:pt>
                <c:pt idx="65">
                  <c:v>100.512</c:v>
                </c:pt>
                <c:pt idx="66">
                  <c:v>100.614125</c:v>
                </c:pt>
                <c:pt idx="67">
                  <c:v>100.729</c:v>
                </c:pt>
                <c:pt idx="68">
                  <c:v>100.857375</c:v>
                </c:pt>
                <c:pt idx="69">
                  <c:v>101</c:v>
                </c:pt>
                <c:pt idx="70">
                  <c:v>101.157625</c:v>
                </c:pt>
                <c:pt idx="71">
                  <c:v>101.331</c:v>
                </c:pt>
                <c:pt idx="72">
                  <c:v>101.520875</c:v>
                </c:pt>
                <c:pt idx="73">
                  <c:v>101.72799999999999</c:v>
                </c:pt>
                <c:pt idx="74">
                  <c:v>101.953125</c:v>
                </c:pt>
                <c:pt idx="75">
                  <c:v>102.197</c:v>
                </c:pt>
                <c:pt idx="76">
                  <c:v>102.460375</c:v>
                </c:pt>
                <c:pt idx="77">
                  <c:v>102.744</c:v>
                </c:pt>
                <c:pt idx="78">
                  <c:v>103.048625</c:v>
                </c:pt>
                <c:pt idx="79">
                  <c:v>103.375</c:v>
                </c:pt>
                <c:pt idx="80">
                  <c:v>103.72387500000001</c:v>
                </c:pt>
                <c:pt idx="81">
                  <c:v>104.096</c:v>
                </c:pt>
                <c:pt idx="82">
                  <c:v>104.492125</c:v>
                </c:pt>
                <c:pt idx="83">
                  <c:v>104.913</c:v>
                </c:pt>
                <c:pt idx="84">
                  <c:v>105.359375</c:v>
                </c:pt>
                <c:pt idx="85">
                  <c:v>105.83199999999999</c:v>
                </c:pt>
                <c:pt idx="86">
                  <c:v>106.331625</c:v>
                </c:pt>
                <c:pt idx="87">
                  <c:v>106.85899999999999</c:v>
                </c:pt>
                <c:pt idx="88">
                  <c:v>107.41487499999999</c:v>
                </c:pt>
                <c:pt idx="89">
                  <c:v>108</c:v>
                </c:pt>
                <c:pt idx="90">
                  <c:v>108.61512500000001</c:v>
                </c:pt>
                <c:pt idx="91">
                  <c:v>109.261</c:v>
                </c:pt>
                <c:pt idx="92">
                  <c:v>109.93837499999999</c:v>
                </c:pt>
                <c:pt idx="93">
                  <c:v>110.648</c:v>
                </c:pt>
                <c:pt idx="94">
                  <c:v>111.390625</c:v>
                </c:pt>
                <c:pt idx="95">
                  <c:v>112.167</c:v>
                </c:pt>
                <c:pt idx="96">
                  <c:v>112.977875</c:v>
                </c:pt>
                <c:pt idx="97">
                  <c:v>113.824</c:v>
                </c:pt>
                <c:pt idx="98">
                  <c:v>114.706125</c:v>
                </c:pt>
                <c:pt idx="99">
                  <c:v>115.625</c:v>
                </c:pt>
                <c:pt idx="100">
                  <c:v>116.58137499999999</c:v>
                </c:pt>
                <c:pt idx="101">
                  <c:v>117.57600000000001</c:v>
                </c:pt>
                <c:pt idx="102">
                  <c:v>118.60962499999999</c:v>
                </c:pt>
                <c:pt idx="103">
                  <c:v>119.68300000000001</c:v>
                </c:pt>
                <c:pt idx="104">
                  <c:v>120.796875</c:v>
                </c:pt>
                <c:pt idx="105">
                  <c:v>121.952</c:v>
                </c:pt>
                <c:pt idx="106">
                  <c:v>123.149125</c:v>
                </c:pt>
                <c:pt idx="107">
                  <c:v>124.389</c:v>
                </c:pt>
                <c:pt idx="108">
                  <c:v>125.672375</c:v>
                </c:pt>
                <c:pt idx="109">
                  <c:v>127</c:v>
                </c:pt>
                <c:pt idx="110">
                  <c:v>128.372625</c:v>
                </c:pt>
                <c:pt idx="111">
                  <c:v>129.791</c:v>
                </c:pt>
                <c:pt idx="112">
                  <c:v>131.255875</c:v>
                </c:pt>
                <c:pt idx="113">
                  <c:v>132.768</c:v>
                </c:pt>
                <c:pt idx="114">
                  <c:v>134.328125</c:v>
                </c:pt>
                <c:pt idx="115">
                  <c:v>135.93700000000001</c:v>
                </c:pt>
                <c:pt idx="116">
                  <c:v>137.59537499999999</c:v>
                </c:pt>
                <c:pt idx="117">
                  <c:v>139.304</c:v>
                </c:pt>
                <c:pt idx="118">
                  <c:v>141.063625</c:v>
                </c:pt>
                <c:pt idx="119">
                  <c:v>142.875</c:v>
                </c:pt>
                <c:pt idx="120">
                  <c:v>144.73887500000001</c:v>
                </c:pt>
                <c:pt idx="121">
                  <c:v>146.65600000000001</c:v>
                </c:pt>
                <c:pt idx="122">
                  <c:v>148.62712500000001</c:v>
                </c:pt>
                <c:pt idx="123">
                  <c:v>150.65300000000002</c:v>
                </c:pt>
                <c:pt idx="124">
                  <c:v>152.734375</c:v>
                </c:pt>
                <c:pt idx="125">
                  <c:v>154.87199999999999</c:v>
                </c:pt>
                <c:pt idx="126">
                  <c:v>157.06662500000002</c:v>
                </c:pt>
                <c:pt idx="127">
                  <c:v>159.31899999999999</c:v>
                </c:pt>
                <c:pt idx="128">
                  <c:v>161.629875</c:v>
                </c:pt>
                <c:pt idx="129">
                  <c:v>164</c:v>
                </c:pt>
                <c:pt idx="130">
                  <c:v>166.43012499999998</c:v>
                </c:pt>
                <c:pt idx="131">
                  <c:v>168.92099999999999</c:v>
                </c:pt>
                <c:pt idx="132">
                  <c:v>171.47337500000003</c:v>
                </c:pt>
                <c:pt idx="133">
                  <c:v>174.08800000000002</c:v>
                </c:pt>
                <c:pt idx="134">
                  <c:v>176.765625</c:v>
                </c:pt>
                <c:pt idx="135">
                  <c:v>179.50700000000001</c:v>
                </c:pt>
              </c:numCache>
            </c:numRef>
          </c:yVal>
          <c:smooth val="1"/>
        </c:ser>
        <c:ser>
          <c:idx val="3"/>
          <c:order val="3"/>
          <c:tx>
            <c:v>sdsds</c:v>
          </c:tx>
          <c:marker>
            <c:symbol val="none"/>
          </c:marker>
          <c:xVal>
            <c:numRef>
              <c:f>Sheet3!$A:$A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</c:numCache>
            </c:numRef>
          </c:xVal>
          <c:yVal>
            <c:numRef>
              <c:f>Sheet3!$E:$E</c:f>
              <c:numCache>
                <c:formatCode>General</c:formatCode>
                <c:ptCount val="1048576"/>
                <c:pt idx="0">
                  <c:v>-17.649000000000029</c:v>
                </c:pt>
                <c:pt idx="1">
                  <c:v>-10.591999999999999</c:v>
                </c:pt>
                <c:pt idx="2">
                  <c:v>-3.8230000000000217</c:v>
                </c:pt>
                <c:pt idx="3">
                  <c:v>2.6640000000000299</c:v>
                </c:pt>
                <c:pt idx="4">
                  <c:v>8.875</c:v>
                </c:pt>
                <c:pt idx="5">
                  <c:v>14.815999999999974</c:v>
                </c:pt>
                <c:pt idx="6">
                  <c:v>20.493000000000009</c:v>
                </c:pt>
                <c:pt idx="7">
                  <c:v>25.911999999999992</c:v>
                </c:pt>
                <c:pt idx="8">
                  <c:v>31.079000000000008</c:v>
                </c:pt>
                <c:pt idx="9">
                  <c:v>36</c:v>
                </c:pt>
                <c:pt idx="10">
                  <c:v>40.681000000000004</c:v>
                </c:pt>
                <c:pt idx="11">
                  <c:v>45.128000000000007</c:v>
                </c:pt>
                <c:pt idx="12">
                  <c:v>49.346999999999994</c:v>
                </c:pt>
                <c:pt idx="13">
                  <c:v>53.343999999999994</c:v>
                </c:pt>
                <c:pt idx="14">
                  <c:v>57.125</c:v>
                </c:pt>
                <c:pt idx="15">
                  <c:v>60.696000000000005</c:v>
                </c:pt>
                <c:pt idx="16">
                  <c:v>64.063000000000002</c:v>
                </c:pt>
                <c:pt idx="17">
                  <c:v>67.231999999999999</c:v>
                </c:pt>
                <c:pt idx="18">
                  <c:v>70.209000000000003</c:v>
                </c:pt>
                <c:pt idx="19">
                  <c:v>73</c:v>
                </c:pt>
                <c:pt idx="20">
                  <c:v>75.611000000000004</c:v>
                </c:pt>
                <c:pt idx="21">
                  <c:v>78.048000000000002</c:v>
                </c:pt>
                <c:pt idx="22">
                  <c:v>80.316999999999993</c:v>
                </c:pt>
                <c:pt idx="23">
                  <c:v>82.423999999999992</c:v>
                </c:pt>
                <c:pt idx="24">
                  <c:v>84.375</c:v>
                </c:pt>
                <c:pt idx="25">
                  <c:v>86.176000000000002</c:v>
                </c:pt>
                <c:pt idx="26">
                  <c:v>87.832999999999998</c:v>
                </c:pt>
                <c:pt idx="27">
                  <c:v>89.352000000000004</c:v>
                </c:pt>
                <c:pt idx="28">
                  <c:v>90.739000000000004</c:v>
                </c:pt>
                <c:pt idx="29">
                  <c:v>92</c:v>
                </c:pt>
                <c:pt idx="30">
                  <c:v>93.141000000000005</c:v>
                </c:pt>
                <c:pt idx="31">
                  <c:v>94.168000000000006</c:v>
                </c:pt>
                <c:pt idx="32">
                  <c:v>95.087000000000003</c:v>
                </c:pt>
                <c:pt idx="33">
                  <c:v>95.903999999999996</c:v>
                </c:pt>
                <c:pt idx="34">
                  <c:v>96.625</c:v>
                </c:pt>
                <c:pt idx="35">
                  <c:v>97.256</c:v>
                </c:pt>
                <c:pt idx="36">
                  <c:v>97.802999999999997</c:v>
                </c:pt>
                <c:pt idx="37">
                  <c:v>98.272000000000006</c:v>
                </c:pt>
                <c:pt idx="38">
                  <c:v>98.668999999999997</c:v>
                </c:pt>
                <c:pt idx="39">
                  <c:v>99</c:v>
                </c:pt>
                <c:pt idx="40">
                  <c:v>99.271000000000001</c:v>
                </c:pt>
                <c:pt idx="41">
                  <c:v>99.488</c:v>
                </c:pt>
                <c:pt idx="42">
                  <c:v>99.656999999999996</c:v>
                </c:pt>
                <c:pt idx="43">
                  <c:v>99.784000000000006</c:v>
                </c:pt>
                <c:pt idx="44">
                  <c:v>99.875</c:v>
                </c:pt>
                <c:pt idx="45">
                  <c:v>99.936000000000007</c:v>
                </c:pt>
                <c:pt idx="46">
                  <c:v>99.972999999999999</c:v>
                </c:pt>
                <c:pt idx="47">
                  <c:v>99.992000000000004</c:v>
                </c:pt>
                <c:pt idx="48">
                  <c:v>99.998999999999995</c:v>
                </c:pt>
                <c:pt idx="49">
                  <c:v>100</c:v>
                </c:pt>
                <c:pt idx="50">
                  <c:v>100.001</c:v>
                </c:pt>
                <c:pt idx="51">
                  <c:v>100.008</c:v>
                </c:pt>
                <c:pt idx="52">
                  <c:v>100.027</c:v>
                </c:pt>
                <c:pt idx="53">
                  <c:v>100.06399999999999</c:v>
                </c:pt>
                <c:pt idx="54">
                  <c:v>100.125</c:v>
                </c:pt>
                <c:pt idx="55">
                  <c:v>100.21599999999999</c:v>
                </c:pt>
                <c:pt idx="56">
                  <c:v>100.343</c:v>
                </c:pt>
                <c:pt idx="57">
                  <c:v>100.512</c:v>
                </c:pt>
                <c:pt idx="58">
                  <c:v>100.729</c:v>
                </c:pt>
                <c:pt idx="59">
                  <c:v>101</c:v>
                </c:pt>
                <c:pt idx="60">
                  <c:v>101.331</c:v>
                </c:pt>
                <c:pt idx="61">
                  <c:v>101.72799999999999</c:v>
                </c:pt>
                <c:pt idx="62">
                  <c:v>102.197</c:v>
                </c:pt>
                <c:pt idx="63">
                  <c:v>102.744</c:v>
                </c:pt>
                <c:pt idx="64">
                  <c:v>103.375</c:v>
                </c:pt>
                <c:pt idx="65">
                  <c:v>104.096</c:v>
                </c:pt>
                <c:pt idx="66">
                  <c:v>104.913</c:v>
                </c:pt>
                <c:pt idx="67">
                  <c:v>105.83199999999999</c:v>
                </c:pt>
                <c:pt idx="68">
                  <c:v>106.85899999999999</c:v>
                </c:pt>
                <c:pt idx="69">
                  <c:v>108</c:v>
                </c:pt>
                <c:pt idx="70">
                  <c:v>109.261</c:v>
                </c:pt>
                <c:pt idx="71">
                  <c:v>110.648</c:v>
                </c:pt>
                <c:pt idx="72">
                  <c:v>112.167</c:v>
                </c:pt>
                <c:pt idx="73">
                  <c:v>113.824</c:v>
                </c:pt>
                <c:pt idx="74">
                  <c:v>115.625</c:v>
                </c:pt>
                <c:pt idx="75">
                  <c:v>117.57600000000001</c:v>
                </c:pt>
                <c:pt idx="76">
                  <c:v>119.68300000000001</c:v>
                </c:pt>
                <c:pt idx="77">
                  <c:v>121.952</c:v>
                </c:pt>
                <c:pt idx="78">
                  <c:v>124.389</c:v>
                </c:pt>
                <c:pt idx="79">
                  <c:v>127</c:v>
                </c:pt>
                <c:pt idx="80">
                  <c:v>129.791</c:v>
                </c:pt>
                <c:pt idx="81">
                  <c:v>132.768</c:v>
                </c:pt>
                <c:pt idx="82">
                  <c:v>135.93700000000001</c:v>
                </c:pt>
                <c:pt idx="83">
                  <c:v>139.304</c:v>
                </c:pt>
                <c:pt idx="84">
                  <c:v>142.875</c:v>
                </c:pt>
                <c:pt idx="85">
                  <c:v>146.65600000000001</c:v>
                </c:pt>
                <c:pt idx="86">
                  <c:v>150.65300000000002</c:v>
                </c:pt>
                <c:pt idx="87">
                  <c:v>154.87199999999999</c:v>
                </c:pt>
                <c:pt idx="88">
                  <c:v>159.31899999999999</c:v>
                </c:pt>
                <c:pt idx="89">
                  <c:v>164</c:v>
                </c:pt>
                <c:pt idx="90">
                  <c:v>168.92099999999999</c:v>
                </c:pt>
                <c:pt idx="91">
                  <c:v>174.08800000000002</c:v>
                </c:pt>
                <c:pt idx="92">
                  <c:v>179.50700000000001</c:v>
                </c:pt>
                <c:pt idx="93">
                  <c:v>185.18400000000003</c:v>
                </c:pt>
                <c:pt idx="94">
                  <c:v>191.125</c:v>
                </c:pt>
                <c:pt idx="95">
                  <c:v>197.33599999999996</c:v>
                </c:pt>
                <c:pt idx="96">
                  <c:v>203.82300000000004</c:v>
                </c:pt>
                <c:pt idx="97">
                  <c:v>210.59199999999998</c:v>
                </c:pt>
                <c:pt idx="98">
                  <c:v>217.64900000000003</c:v>
                </c:pt>
                <c:pt idx="99">
                  <c:v>225</c:v>
                </c:pt>
                <c:pt idx="100">
                  <c:v>232.65099999999998</c:v>
                </c:pt>
                <c:pt idx="101">
                  <c:v>240.60800000000003</c:v>
                </c:pt>
                <c:pt idx="102">
                  <c:v>248.87699999999998</c:v>
                </c:pt>
                <c:pt idx="103">
                  <c:v>257.46400000000006</c:v>
                </c:pt>
                <c:pt idx="104">
                  <c:v>266.375</c:v>
                </c:pt>
                <c:pt idx="105">
                  <c:v>275.61599999999999</c:v>
                </c:pt>
                <c:pt idx="106">
                  <c:v>285.19299999999998</c:v>
                </c:pt>
                <c:pt idx="107">
                  <c:v>295.11199999999997</c:v>
                </c:pt>
                <c:pt idx="108">
                  <c:v>305.37900000000002</c:v>
                </c:pt>
                <c:pt idx="109">
                  <c:v>316</c:v>
                </c:pt>
                <c:pt idx="110">
                  <c:v>326.98099999999994</c:v>
                </c:pt>
                <c:pt idx="111">
                  <c:v>338.32800000000003</c:v>
                </c:pt>
                <c:pt idx="112">
                  <c:v>350.04699999999997</c:v>
                </c:pt>
                <c:pt idx="113">
                  <c:v>362.14400000000006</c:v>
                </c:pt>
                <c:pt idx="114">
                  <c:v>374.625</c:v>
                </c:pt>
                <c:pt idx="115">
                  <c:v>387.49599999999998</c:v>
                </c:pt>
                <c:pt idx="116">
                  <c:v>400.76300000000003</c:v>
                </c:pt>
                <c:pt idx="117">
                  <c:v>414.43199999999996</c:v>
                </c:pt>
                <c:pt idx="118">
                  <c:v>428.50900000000007</c:v>
                </c:pt>
                <c:pt idx="119">
                  <c:v>443</c:v>
                </c:pt>
                <c:pt idx="120">
                  <c:v>457.91099999999994</c:v>
                </c:pt>
                <c:pt idx="121">
                  <c:v>473.24800000000005</c:v>
                </c:pt>
                <c:pt idx="122">
                  <c:v>489.017</c:v>
                </c:pt>
                <c:pt idx="123">
                  <c:v>505.22400000000005</c:v>
                </c:pt>
                <c:pt idx="124">
                  <c:v>521.875</c:v>
                </c:pt>
                <c:pt idx="125">
                  <c:v>538.97599999999989</c:v>
                </c:pt>
                <c:pt idx="126">
                  <c:v>556.53300000000013</c:v>
                </c:pt>
                <c:pt idx="127">
                  <c:v>574.55199999999991</c:v>
                </c:pt>
                <c:pt idx="128">
                  <c:v>593.03899999999999</c:v>
                </c:pt>
                <c:pt idx="129">
                  <c:v>612</c:v>
                </c:pt>
                <c:pt idx="130">
                  <c:v>631.44099999999992</c:v>
                </c:pt>
                <c:pt idx="131">
                  <c:v>651.36799999999994</c:v>
                </c:pt>
                <c:pt idx="132">
                  <c:v>671.78700000000015</c:v>
                </c:pt>
                <c:pt idx="133">
                  <c:v>692.70400000000006</c:v>
                </c:pt>
                <c:pt idx="134">
                  <c:v>714.125</c:v>
                </c:pt>
                <c:pt idx="135">
                  <c:v>736.05599999999993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01504"/>
        <c:axId val="119703040"/>
      </c:scatterChart>
      <c:valAx>
        <c:axId val="11970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03040"/>
        <c:crosses val="autoZero"/>
        <c:crossBetween val="midCat"/>
      </c:valAx>
      <c:valAx>
        <c:axId val="11970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701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300037</xdr:colOff>
      <xdr:row>15</xdr:row>
      <xdr:rowOff>114300</xdr:rowOff>
    </xdr:from>
    <xdr:to>
      <xdr:col>32</xdr:col>
      <xdr:colOff>161925</xdr:colOff>
      <xdr:row>30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214312</xdr:colOff>
      <xdr:row>1</xdr:row>
      <xdr:rowOff>57150</xdr:rowOff>
    </xdr:from>
    <xdr:to>
      <xdr:col>19</xdr:col>
      <xdr:colOff>519112</xdr:colOff>
      <xdr:row>15</xdr:row>
      <xdr:rowOff>133350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128587</xdr:colOff>
      <xdr:row>0</xdr:row>
      <xdr:rowOff>57150</xdr:rowOff>
    </xdr:from>
    <xdr:to>
      <xdr:col>19</xdr:col>
      <xdr:colOff>433387</xdr:colOff>
      <xdr:row>21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S7"/>
  <sheetViews>
    <sheetView topLeftCell="T5" workbookViewId="0">
      <selection activeCell="AJ7" sqref="AJ7"/>
    </sheetView>
  </sheetViews>
  <sheetFormatPr baseColWidth="10" defaultColWidth="9.140625" defaultRowHeight="15" x14ac:dyDescent="0.25"/>
  <cols>
    <col min="2" max="5" width="3" bestFit="1" customWidth="1"/>
    <col min="6" max="6" width="3.7109375" bestFit="1" customWidth="1"/>
    <col min="7" max="8" width="12" bestFit="1" customWidth="1"/>
    <col min="9" max="9" width="3" bestFit="1" customWidth="1"/>
    <col min="10" max="11" width="12" bestFit="1" customWidth="1"/>
    <col min="12" max="12" width="5" bestFit="1" customWidth="1"/>
    <col min="13" max="14" width="12" bestFit="1" customWidth="1"/>
    <col min="15" max="15" width="5" bestFit="1" customWidth="1"/>
    <col min="16" max="17" width="12" bestFit="1" customWidth="1"/>
    <col min="18" max="18" width="5" bestFit="1" customWidth="1"/>
    <col min="19" max="20" width="12" bestFit="1" customWidth="1"/>
    <col min="21" max="21" width="12.7109375" bestFit="1" customWidth="1"/>
    <col min="22" max="23" width="12" bestFit="1" customWidth="1"/>
    <col min="24" max="24" width="6" bestFit="1" customWidth="1"/>
    <col min="25" max="26" width="12" bestFit="1" customWidth="1"/>
    <col min="27" max="27" width="6" bestFit="1" customWidth="1"/>
    <col min="28" max="29" width="12" bestFit="1" customWidth="1"/>
    <col min="30" max="30" width="6" bestFit="1" customWidth="1"/>
    <col min="31" max="32" width="12" bestFit="1" customWidth="1"/>
    <col min="33" max="33" width="4" bestFit="1" customWidth="1"/>
    <col min="34" max="36" width="12" bestFit="1" customWidth="1"/>
    <col min="37" max="40" width="4" bestFit="1" customWidth="1"/>
    <col min="41" max="41" width="4.7109375" bestFit="1" customWidth="1"/>
    <col min="42" max="45" width="3" bestFit="1" customWidth="1"/>
  </cols>
  <sheetData>
    <row r="3" spans="2:45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</row>
    <row r="4" spans="2:45" ht="27.75" customHeight="1" x14ac:dyDescent="0.25">
      <c r="B4">
        <v>90</v>
      </c>
      <c r="C4">
        <v>90</v>
      </c>
      <c r="D4">
        <v>90</v>
      </c>
      <c r="E4">
        <v>90</v>
      </c>
      <c r="F4">
        <v>90</v>
      </c>
      <c r="K4">
        <v>94.5</v>
      </c>
      <c r="L4">
        <v>94.6</v>
      </c>
      <c r="M4">
        <v>94.8</v>
      </c>
      <c r="N4">
        <v>95.1</v>
      </c>
      <c r="O4">
        <v>95.5</v>
      </c>
      <c r="P4">
        <v>96</v>
      </c>
      <c r="Q4">
        <v>96.6</v>
      </c>
      <c r="R4">
        <v>97.3</v>
      </c>
      <c r="S4">
        <v>98.1</v>
      </c>
      <c r="T4">
        <v>99</v>
      </c>
      <c r="U4">
        <v>100</v>
      </c>
      <c r="V4">
        <v>101</v>
      </c>
      <c r="W4">
        <v>101.9</v>
      </c>
      <c r="X4">
        <v>102.7</v>
      </c>
      <c r="Y4">
        <v>103.4</v>
      </c>
      <c r="Z4">
        <v>104</v>
      </c>
      <c r="AA4">
        <v>104.5</v>
      </c>
      <c r="AB4">
        <v>104.9</v>
      </c>
      <c r="AC4">
        <v>105.2</v>
      </c>
      <c r="AD4">
        <v>105.4</v>
      </c>
      <c r="AE4">
        <v>105.5</v>
      </c>
      <c r="AJ4">
        <v>110</v>
      </c>
      <c r="AK4">
        <v>110</v>
      </c>
      <c r="AL4">
        <v>110</v>
      </c>
      <c r="AM4">
        <v>110</v>
      </c>
      <c r="AN4">
        <v>110</v>
      </c>
    </row>
    <row r="5" spans="2:45" ht="27.75" customHeight="1" x14ac:dyDescent="0.25">
      <c r="F5">
        <f t="shared" ref="F5:T5" si="0">2*F3/3+260/3</f>
        <v>90</v>
      </c>
      <c r="G5">
        <f t="shared" si="0"/>
        <v>90.666666666666671</v>
      </c>
      <c r="H5">
        <f t="shared" si="0"/>
        <v>91.333333333333343</v>
      </c>
      <c r="I5">
        <f t="shared" si="0"/>
        <v>92</v>
      </c>
      <c r="J5">
        <f t="shared" si="0"/>
        <v>92.666666666666671</v>
      </c>
      <c r="K5">
        <f t="shared" si="0"/>
        <v>93.333333333333343</v>
      </c>
      <c r="L5">
        <f t="shared" si="0"/>
        <v>94</v>
      </c>
      <c r="M5">
        <f t="shared" si="0"/>
        <v>94.666666666666671</v>
      </c>
      <c r="N5">
        <f t="shared" si="0"/>
        <v>95.333333333333343</v>
      </c>
      <c r="O5">
        <f t="shared" si="0"/>
        <v>96</v>
      </c>
      <c r="P5">
        <f t="shared" si="0"/>
        <v>96.666666666666671</v>
      </c>
      <c r="Q5">
        <f t="shared" si="0"/>
        <v>97.333333333333343</v>
      </c>
      <c r="R5">
        <f t="shared" si="0"/>
        <v>98</v>
      </c>
      <c r="S5">
        <f t="shared" si="0"/>
        <v>98.666666666666671</v>
      </c>
      <c r="T5">
        <f t="shared" si="0"/>
        <v>99.333333333333343</v>
      </c>
      <c r="U5">
        <f>2*U3/3+260/3</f>
        <v>100</v>
      </c>
      <c r="V5">
        <f t="shared" ref="V5:AJ5" si="1">2*V3/3+260/3</f>
        <v>100.66666666666667</v>
      </c>
      <c r="W5">
        <f t="shared" si="1"/>
        <v>101.33333333333334</v>
      </c>
      <c r="X5">
        <f t="shared" si="1"/>
        <v>102</v>
      </c>
      <c r="Y5">
        <f t="shared" si="1"/>
        <v>102.66666666666667</v>
      </c>
      <c r="Z5">
        <f t="shared" si="1"/>
        <v>103.33333333333334</v>
      </c>
      <c r="AA5">
        <f t="shared" si="1"/>
        <v>104</v>
      </c>
      <c r="AB5">
        <f t="shared" si="1"/>
        <v>104.66666666666667</v>
      </c>
      <c r="AC5">
        <f t="shared" si="1"/>
        <v>105.33333333333334</v>
      </c>
      <c r="AD5">
        <f t="shared" si="1"/>
        <v>106</v>
      </c>
      <c r="AE5">
        <f t="shared" si="1"/>
        <v>106.66666666666667</v>
      </c>
      <c r="AF5">
        <f t="shared" si="1"/>
        <v>107.33333333333334</v>
      </c>
      <c r="AG5">
        <f t="shared" si="1"/>
        <v>108</v>
      </c>
      <c r="AH5">
        <f t="shared" si="1"/>
        <v>108.66666666666667</v>
      </c>
      <c r="AI5">
        <f t="shared" si="1"/>
        <v>109.33333333333334</v>
      </c>
      <c r="AJ5">
        <f t="shared" si="1"/>
        <v>110</v>
      </c>
    </row>
    <row r="6" spans="2:45" ht="30.75" customHeight="1" x14ac:dyDescent="0.25">
      <c r="B6">
        <f t="shared" ref="B6" si="2">C4-B4</f>
        <v>0</v>
      </c>
      <c r="C6">
        <f t="shared" ref="C6" si="3">D4-C4</f>
        <v>0</v>
      </c>
      <c r="D6">
        <f t="shared" ref="D6" si="4">E4-D4</f>
        <v>0</v>
      </c>
      <c r="E6">
        <f t="shared" ref="E6" si="5">F4-E4</f>
        <v>0</v>
      </c>
      <c r="F6">
        <f t="shared" ref="F6" si="6">G4-F4</f>
        <v>-90</v>
      </c>
      <c r="G6">
        <f t="shared" ref="G6" si="7">H4-G4</f>
        <v>0</v>
      </c>
      <c r="H6">
        <f t="shared" ref="H6" si="8">I4-H4</f>
        <v>0</v>
      </c>
      <c r="I6">
        <f t="shared" ref="I6" si="9">J4-I4</f>
        <v>0</v>
      </c>
      <c r="J6">
        <f>K4-J4</f>
        <v>94.5</v>
      </c>
      <c r="K6">
        <f t="shared" ref="K6:S6" si="10">L4-K4</f>
        <v>9.9999999999994316E-2</v>
      </c>
      <c r="L6">
        <f t="shared" si="10"/>
        <v>0.20000000000000284</v>
      </c>
      <c r="M6">
        <f t="shared" si="10"/>
        <v>0.29999999999999716</v>
      </c>
      <c r="N6">
        <f t="shared" si="10"/>
        <v>0.40000000000000568</v>
      </c>
      <c r="O6">
        <f t="shared" si="10"/>
        <v>0.5</v>
      </c>
      <c r="P6">
        <f t="shared" si="10"/>
        <v>0.59999999999999432</v>
      </c>
      <c r="Q6">
        <f t="shared" si="10"/>
        <v>0.70000000000000284</v>
      </c>
      <c r="R6">
        <f t="shared" si="10"/>
        <v>0.79999999999999716</v>
      </c>
      <c r="S6">
        <f t="shared" si="10"/>
        <v>0.90000000000000568</v>
      </c>
      <c r="T6">
        <f>U4-T4</f>
        <v>1</v>
      </c>
      <c r="V6">
        <f>V4-U4</f>
        <v>1</v>
      </c>
      <c r="W6">
        <f t="shared" ref="W6:AE6" si="11">W4-V4</f>
        <v>0.90000000000000568</v>
      </c>
      <c r="X6">
        <f t="shared" si="11"/>
        <v>0.79999999999999716</v>
      </c>
      <c r="Y6">
        <f t="shared" si="11"/>
        <v>0.70000000000000284</v>
      </c>
      <c r="Z6">
        <f t="shared" si="11"/>
        <v>0.59999999999999432</v>
      </c>
      <c r="AA6">
        <f t="shared" si="11"/>
        <v>0.5</v>
      </c>
      <c r="AB6">
        <f t="shared" si="11"/>
        <v>0.40000000000000568</v>
      </c>
      <c r="AC6">
        <f t="shared" si="11"/>
        <v>0.29999999999999716</v>
      </c>
      <c r="AD6">
        <f t="shared" si="11"/>
        <v>0.20000000000000284</v>
      </c>
      <c r="AE6">
        <f t="shared" si="11"/>
        <v>9.9999999999994316E-2</v>
      </c>
      <c r="AF6">
        <f t="shared" ref="AF6" si="12">AF4-AE4</f>
        <v>-105.5</v>
      </c>
      <c r="AG6">
        <f t="shared" ref="AG6" si="13">AG4-AF4</f>
        <v>0</v>
      </c>
      <c r="AH6">
        <f t="shared" ref="AH6" si="14">AH4-AG4</f>
        <v>0</v>
      </c>
      <c r="AI6">
        <f t="shared" ref="AI6" si="15">AI4-AH4</f>
        <v>0</v>
      </c>
      <c r="AJ6">
        <f t="shared" ref="AJ6" si="16">AJ4-AI4</f>
        <v>110</v>
      </c>
      <c r="AK6">
        <f t="shared" ref="AK6" si="17">AK4-AJ4</f>
        <v>0</v>
      </c>
      <c r="AL6">
        <f t="shared" ref="AL6" si="18">AL4-AK4</f>
        <v>0</v>
      </c>
      <c r="AM6">
        <f t="shared" ref="AM6" si="19">AM4-AL4</f>
        <v>0</v>
      </c>
      <c r="AN6">
        <f t="shared" ref="AN6" si="20">AN4-AM4</f>
        <v>0</v>
      </c>
      <c r="AO6">
        <f t="shared" ref="AO6" si="21">AO4-AN4</f>
        <v>-110</v>
      </c>
      <c r="AP6">
        <f t="shared" ref="AP6" si="22">AP4-AO4</f>
        <v>0</v>
      </c>
      <c r="AQ6">
        <f t="shared" ref="AQ6" si="23">AQ4-AP4</f>
        <v>0</v>
      </c>
      <c r="AR6">
        <f t="shared" ref="AR6" si="24">AR4-AQ4</f>
        <v>0</v>
      </c>
      <c r="AS6">
        <f t="shared" ref="AS6" si="25">AS4-AR4</f>
        <v>0</v>
      </c>
    </row>
    <row r="7" spans="2:45" ht="26.25" customHeight="1" x14ac:dyDescent="0.25">
      <c r="U7">
        <f>((200*(35-5))/($U$3*9))*LN(U3/1)</f>
        <v>99.857742451799709</v>
      </c>
      <c r="V7">
        <f t="shared" ref="V7:AI7" si="26">((200*(35-5))/($U$3*9))*LN(V3/1.3)</f>
        <v>92.738605775197726</v>
      </c>
      <c r="W7">
        <f t="shared" si="26"/>
        <v>94.2892729630275</v>
      </c>
      <c r="X7">
        <f t="shared" si="26"/>
        <v>95.770998382055296</v>
      </c>
      <c r="Y7">
        <f t="shared" si="26"/>
        <v>97.18965219601516</v>
      </c>
      <c r="Z7">
        <f t="shared" si="26"/>
        <v>98.550385346690334</v>
      </c>
      <c r="AA7">
        <f t="shared" si="26"/>
        <v>99.857742451799709</v>
      </c>
      <c r="AB7">
        <f t="shared" si="26"/>
        <v>101.11575338456127</v>
      </c>
      <c r="AC7">
        <f t="shared" si="26"/>
        <v>102.32800819025711</v>
      </c>
      <c r="AD7">
        <f t="shared" si="26"/>
        <v>103.49771885063276</v>
      </c>
      <c r="AE7">
        <f t="shared" si="26"/>
        <v>104.62777057315547</v>
      </c>
      <c r="AF7">
        <f t="shared" si="26"/>
        <v>105.72076466725518</v>
      </c>
      <c r="AG7">
        <f t="shared" si="26"/>
        <v>106.77905461107451</v>
      </c>
      <c r="AH7">
        <f t="shared" si="26"/>
        <v>107.80477656663297</v>
      </c>
      <c r="AI7">
        <f t="shared" si="26"/>
        <v>108.79987533828901</v>
      </c>
      <c r="AJ7">
        <f>((200*(35-5))/($U$3*9))*LN(AJ3/1.29091086)</f>
        <v>109.9999999752991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" sqref="C2"/>
    </sheetView>
  </sheetViews>
  <sheetFormatPr baseColWidth="10" defaultColWidth="9.140625" defaultRowHeight="15" x14ac:dyDescent="0.25"/>
  <cols>
    <col min="2" max="2" width="10.5703125" bestFit="1" customWidth="1"/>
  </cols>
  <sheetData>
    <row r="1" spans="1:3" x14ac:dyDescent="0.25">
      <c r="A1">
        <v>0</v>
      </c>
      <c r="B1">
        <f>LN(A1+EXP(1))</f>
        <v>1</v>
      </c>
      <c r="C1">
        <f>(A1*A1-22)/(A1*A1+22)</f>
        <v>-1</v>
      </c>
    </row>
    <row r="2" spans="1:3" x14ac:dyDescent="0.25">
      <c r="A2">
        <v>1</v>
      </c>
      <c r="B2">
        <f t="shared" ref="B2:B23" si="0">LN(A2+EXP(1))</f>
        <v>1.3132616875182228</v>
      </c>
      <c r="C2">
        <f t="shared" ref="C2:C23" si="1">(A2*A2-22)/(A2*A2+22)</f>
        <v>-0.91304347826086951</v>
      </c>
    </row>
    <row r="3" spans="1:3" x14ac:dyDescent="0.25">
      <c r="A3">
        <v>2</v>
      </c>
      <c r="B3">
        <f t="shared" si="0"/>
        <v>1.5514447139320509</v>
      </c>
      <c r="C3">
        <f t="shared" si="1"/>
        <v>-0.69230769230769229</v>
      </c>
    </row>
    <row r="4" spans="1:3" x14ac:dyDescent="0.25">
      <c r="A4">
        <v>3</v>
      </c>
      <c r="B4">
        <f t="shared" si="0"/>
        <v>1.743668380628679</v>
      </c>
      <c r="C4">
        <f t="shared" si="1"/>
        <v>-0.41935483870967744</v>
      </c>
    </row>
    <row r="5" spans="1:3" x14ac:dyDescent="0.25">
      <c r="A5">
        <v>4</v>
      </c>
      <c r="B5">
        <f t="shared" si="0"/>
        <v>1.904832441554448</v>
      </c>
      <c r="C5">
        <f t="shared" si="1"/>
        <v>-0.15789473684210525</v>
      </c>
    </row>
    <row r="6" spans="1:3" x14ac:dyDescent="0.25">
      <c r="A6">
        <v>5</v>
      </c>
      <c r="B6">
        <f t="shared" si="0"/>
        <v>2.0435917781858577</v>
      </c>
      <c r="C6">
        <f t="shared" si="1"/>
        <v>6.3829787234042548E-2</v>
      </c>
    </row>
    <row r="7" spans="1:3" x14ac:dyDescent="0.25">
      <c r="A7">
        <v>6</v>
      </c>
      <c r="B7">
        <f t="shared" si="0"/>
        <v>2.1654221804855953</v>
      </c>
      <c r="C7">
        <f t="shared" si="1"/>
        <v>0.2413793103448276</v>
      </c>
    </row>
    <row r="8" spans="1:3" x14ac:dyDescent="0.25">
      <c r="A8">
        <v>7</v>
      </c>
      <c r="B8">
        <f t="shared" si="0"/>
        <v>2.2740088362278477</v>
      </c>
      <c r="C8">
        <f t="shared" si="1"/>
        <v>0.38028169014084506</v>
      </c>
    </row>
    <row r="9" spans="1:3" x14ac:dyDescent="0.25">
      <c r="A9">
        <v>8</v>
      </c>
      <c r="B9">
        <f t="shared" si="0"/>
        <v>2.3719508656009087</v>
      </c>
      <c r="C9">
        <f t="shared" si="1"/>
        <v>0.48837209302325579</v>
      </c>
    </row>
    <row r="10" spans="1:3" x14ac:dyDescent="0.25">
      <c r="A10">
        <v>9</v>
      </c>
      <c r="B10">
        <f t="shared" si="0"/>
        <v>2.4611501717344746</v>
      </c>
      <c r="C10">
        <f t="shared" si="1"/>
        <v>0.57281553398058249</v>
      </c>
    </row>
    <row r="11" spans="1:3" x14ac:dyDescent="0.25">
      <c r="A11">
        <v>10</v>
      </c>
      <c r="B11">
        <f t="shared" si="0"/>
        <v>2.5430404724093343</v>
      </c>
      <c r="C11">
        <f t="shared" si="1"/>
        <v>0.63934426229508201</v>
      </c>
    </row>
    <row r="12" spans="1:3" x14ac:dyDescent="0.25">
      <c r="A12">
        <v>11</v>
      </c>
      <c r="B12">
        <f t="shared" si="0"/>
        <v>2.6187293832937852</v>
      </c>
      <c r="C12">
        <f t="shared" si="1"/>
        <v>0.69230769230769229</v>
      </c>
    </row>
    <row r="13" spans="1:3" x14ac:dyDescent="0.25">
      <c r="A13">
        <v>12</v>
      </c>
      <c r="B13">
        <f t="shared" si="0"/>
        <v>2.6890903828778803</v>
      </c>
      <c r="C13">
        <f t="shared" si="1"/>
        <v>0.73493975903614461</v>
      </c>
    </row>
    <row r="14" spans="1:3" x14ac:dyDescent="0.25">
      <c r="A14">
        <v>13</v>
      </c>
      <c r="B14">
        <f t="shared" si="0"/>
        <v>2.7548244825834693</v>
      </c>
      <c r="C14">
        <f t="shared" si="1"/>
        <v>0.76963350785340312</v>
      </c>
    </row>
    <row r="15" spans="1:3" x14ac:dyDescent="0.25">
      <c r="A15">
        <v>14</v>
      </c>
      <c r="B15">
        <f t="shared" si="0"/>
        <v>2.8165028409204367</v>
      </c>
      <c r="C15">
        <f t="shared" si="1"/>
        <v>0.79816513761467889</v>
      </c>
    </row>
    <row r="16" spans="1:3" x14ac:dyDescent="0.25">
      <c r="A16">
        <v>15</v>
      </c>
      <c r="B16">
        <f t="shared" si="0"/>
        <v>2.8745969781992118</v>
      </c>
      <c r="C16">
        <f t="shared" si="1"/>
        <v>0.82186234817813764</v>
      </c>
    </row>
    <row r="17" spans="1:3" x14ac:dyDescent="0.25">
      <c r="A17">
        <v>16</v>
      </c>
      <c r="B17">
        <f t="shared" si="0"/>
        <v>2.9295006841693731</v>
      </c>
      <c r="C17">
        <f t="shared" si="1"/>
        <v>0.84172661870503596</v>
      </c>
    </row>
    <row r="18" spans="1:3" x14ac:dyDescent="0.25">
      <c r="A18">
        <v>17</v>
      </c>
      <c r="B18">
        <f t="shared" si="0"/>
        <v>2.9815462170043041</v>
      </c>
      <c r="C18">
        <f t="shared" si="1"/>
        <v>0.85852090032154338</v>
      </c>
    </row>
    <row r="19" spans="1:3" x14ac:dyDescent="0.25">
      <c r="A19">
        <v>18</v>
      </c>
      <c r="B19">
        <f t="shared" si="0"/>
        <v>3.0310164906160337</v>
      </c>
      <c r="C19">
        <f t="shared" si="1"/>
        <v>0.87283236994219648</v>
      </c>
    </row>
    <row r="20" spans="1:3" x14ac:dyDescent="0.25">
      <c r="A20">
        <v>19</v>
      </c>
      <c r="B20">
        <f t="shared" si="0"/>
        <v>3.0781543864330021</v>
      </c>
      <c r="C20">
        <f t="shared" si="1"/>
        <v>0.88511749347258484</v>
      </c>
    </row>
    <row r="21" spans="1:3" x14ac:dyDescent="0.25">
      <c r="A21">
        <v>20</v>
      </c>
      <c r="B21">
        <f t="shared" si="0"/>
        <v>3.1231699672459294</v>
      </c>
      <c r="C21">
        <f t="shared" si="1"/>
        <v>0.89573459715639814</v>
      </c>
    </row>
    <row r="22" spans="1:3" x14ac:dyDescent="0.25">
      <c r="A22">
        <v>21</v>
      </c>
      <c r="B22">
        <f t="shared" si="0"/>
        <v>3.1662461359435077</v>
      </c>
      <c r="C22">
        <f t="shared" si="1"/>
        <v>0.90496760259179265</v>
      </c>
    </row>
    <row r="23" spans="1:3" x14ac:dyDescent="0.25">
      <c r="A23">
        <v>22</v>
      </c>
      <c r="B23">
        <f t="shared" si="0"/>
        <v>3.2075431248526471</v>
      </c>
      <c r="C23">
        <f t="shared" si="1"/>
        <v>0.91304347826086951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workbookViewId="0">
      <selection activeCell="F1" sqref="F1"/>
    </sheetView>
  </sheetViews>
  <sheetFormatPr baseColWidth="10" defaultColWidth="9.140625" defaultRowHeight="10.5" customHeight="1" x14ac:dyDescent="0.25"/>
  <cols>
    <col min="5" max="5" width="12" bestFit="1" customWidth="1"/>
    <col min="6" max="6" width="9.140625" style="1"/>
  </cols>
  <sheetData>
    <row r="1" spans="1:8" ht="10.5" customHeight="1" x14ac:dyDescent="0.25">
      <c r="A1">
        <v>1</v>
      </c>
      <c r="B1">
        <f>(A1*A1-1)/(A1*A1+1)</f>
        <v>0</v>
      </c>
      <c r="C1">
        <f>(A1*A1-50)/(A1*A1+50)</f>
        <v>-0.96078431372549022</v>
      </c>
      <c r="D1">
        <f t="shared" ref="D1:D64" si="0">100+POWER((A1-50)/20,3)</f>
        <v>85.293875</v>
      </c>
      <c r="E1">
        <f>100+POWER((A1-50)/10,3)</f>
        <v>-17.649000000000029</v>
      </c>
      <c r="F1" s="1">
        <f>((800*POWER(100,1/3)-1000*POWER(50,1/3))/9)*$A1+(POWER(100,1/3)+10*POWER(50,1/3))/9</f>
        <v>7.8579413410948762</v>
      </c>
      <c r="G1">
        <f>100+POWER(($F1-50)/10,3)</f>
        <v>25.157679946752438</v>
      </c>
      <c r="H1" s="1"/>
    </row>
    <row r="2" spans="1:8" ht="10.5" customHeight="1" x14ac:dyDescent="0.25">
      <c r="A2">
        <v>2</v>
      </c>
      <c r="B2">
        <f t="shared" ref="B2:B65" si="1">(A2*A2-1)/(A2*A2+1)</f>
        <v>0.6</v>
      </c>
      <c r="C2">
        <f t="shared" ref="C2:C65" si="2">(A2*A2-50)/(A2*A2+50)</f>
        <v>-0.85185185185185186</v>
      </c>
      <c r="D2">
        <f t="shared" si="0"/>
        <v>86.176000000000002</v>
      </c>
      <c r="E2">
        <f>100+POWER((A2-50)/10,3)</f>
        <v>-10.591999999999999</v>
      </c>
      <c r="F2" s="1">
        <f t="shared" ref="F2:F65" si="3">((800*POWER(100,1/3)-1000*POWER(50,1/3))/9)*$A2+(POWER(100,1/3)+10*POWER(50,1/3))/9</f>
        <v>11.106782257743459</v>
      </c>
      <c r="G2">
        <f t="shared" ref="G2:G65" si="4">100+POWER(($F2-50)/10,3)</f>
        <v>41.166914572946276</v>
      </c>
      <c r="H2" s="1"/>
    </row>
    <row r="3" spans="1:8" ht="10.5" customHeight="1" x14ac:dyDescent="0.25">
      <c r="A3">
        <v>3</v>
      </c>
      <c r="B3">
        <f t="shared" si="1"/>
        <v>0.8</v>
      </c>
      <c r="C3">
        <f t="shared" si="2"/>
        <v>-0.69491525423728817</v>
      </c>
      <c r="D3">
        <f t="shared" si="0"/>
        <v>87.022125000000003</v>
      </c>
      <c r="E3">
        <f t="shared" ref="E2:F65" si="5">100+POWER((A3-50)/10,3)</f>
        <v>-3.8230000000000217</v>
      </c>
      <c r="F3" s="1">
        <f t="shared" si="3"/>
        <v>14.355623174392043</v>
      </c>
      <c r="G3">
        <f t="shared" si="4"/>
        <v>54.713049349977965</v>
      </c>
      <c r="H3" s="1"/>
    </row>
    <row r="4" spans="1:8" ht="10.5" customHeight="1" x14ac:dyDescent="0.25">
      <c r="A4">
        <v>4</v>
      </c>
      <c r="B4">
        <f t="shared" si="1"/>
        <v>0.88235294117647056</v>
      </c>
      <c r="C4">
        <f t="shared" si="2"/>
        <v>-0.51515151515151514</v>
      </c>
      <c r="D4">
        <f t="shared" si="0"/>
        <v>87.832999999999998</v>
      </c>
      <c r="E4">
        <f t="shared" si="5"/>
        <v>2.6640000000000299</v>
      </c>
      <c r="F4" s="1">
        <f t="shared" si="3"/>
        <v>17.604464091040626</v>
      </c>
      <c r="G4">
        <f t="shared" si="4"/>
        <v>66.001832735709201</v>
      </c>
      <c r="H4" s="1"/>
    </row>
    <row r="5" spans="1:8" ht="10.5" customHeight="1" x14ac:dyDescent="0.25">
      <c r="A5">
        <v>5</v>
      </c>
      <c r="B5">
        <f t="shared" si="1"/>
        <v>0.92307692307692313</v>
      </c>
      <c r="C5">
        <f t="shared" si="2"/>
        <v>-0.33333333333333331</v>
      </c>
      <c r="D5">
        <f t="shared" si="0"/>
        <v>88.609375</v>
      </c>
      <c r="E5">
        <f t="shared" si="5"/>
        <v>8.875</v>
      </c>
      <c r="F5" s="1">
        <f t="shared" si="3"/>
        <v>20.853305007689208</v>
      </c>
      <c r="G5">
        <f t="shared" si="4"/>
        <v>75.239013188001707</v>
      </c>
      <c r="H5" s="1"/>
    </row>
    <row r="6" spans="1:8" ht="10.5" customHeight="1" x14ac:dyDescent="0.25">
      <c r="A6">
        <v>6</v>
      </c>
      <c r="B6">
        <f t="shared" si="1"/>
        <v>0.94594594594594594</v>
      </c>
      <c r="C6">
        <f t="shared" si="2"/>
        <v>-0.16279069767441862</v>
      </c>
      <c r="D6">
        <f t="shared" si="0"/>
        <v>89.352000000000004</v>
      </c>
      <c r="E6">
        <f t="shared" si="5"/>
        <v>14.815999999999974</v>
      </c>
      <c r="F6" s="1">
        <f t="shared" si="3"/>
        <v>24.102145924337794</v>
      </c>
      <c r="G6">
        <f t="shared" si="4"/>
        <v>82.630339164717157</v>
      </c>
      <c r="H6" s="1"/>
    </row>
    <row r="7" spans="1:8" ht="10.5" customHeight="1" x14ac:dyDescent="0.25">
      <c r="A7">
        <v>7</v>
      </c>
      <c r="B7">
        <f t="shared" si="1"/>
        <v>0.96</v>
      </c>
      <c r="C7">
        <f t="shared" si="2"/>
        <v>-1.0101010101010102E-2</v>
      </c>
      <c r="D7">
        <f t="shared" si="0"/>
        <v>90.061625000000006</v>
      </c>
      <c r="E7">
        <f t="shared" si="5"/>
        <v>20.493000000000009</v>
      </c>
      <c r="F7" s="1">
        <f t="shared" si="3"/>
        <v>27.350986840986376</v>
      </c>
      <c r="G7">
        <f t="shared" si="4"/>
        <v>88.381559123717295</v>
      </c>
      <c r="H7" s="1"/>
    </row>
    <row r="8" spans="1:8" ht="10.5" customHeight="1" x14ac:dyDescent="0.25">
      <c r="A8">
        <v>8</v>
      </c>
      <c r="B8">
        <f t="shared" si="1"/>
        <v>0.96923076923076923</v>
      </c>
      <c r="C8">
        <f t="shared" si="2"/>
        <v>0.12280701754385964</v>
      </c>
      <c r="D8">
        <f t="shared" si="0"/>
        <v>90.739000000000004</v>
      </c>
      <c r="E8">
        <f t="shared" si="5"/>
        <v>25.911999999999992</v>
      </c>
      <c r="F8" s="1">
        <f t="shared" si="3"/>
        <v>30.599827757634959</v>
      </c>
      <c r="G8">
        <f t="shared" si="4"/>
        <v>92.698421522863825</v>
      </c>
      <c r="H8" s="1"/>
    </row>
    <row r="9" spans="1:8" ht="10.5" customHeight="1" x14ac:dyDescent="0.25">
      <c r="A9">
        <v>9</v>
      </c>
      <c r="B9">
        <f t="shared" si="1"/>
        <v>0.97560975609756095</v>
      </c>
      <c r="C9">
        <f t="shared" si="2"/>
        <v>0.23664122137404581</v>
      </c>
      <c r="D9">
        <f t="shared" si="0"/>
        <v>91.384874999999994</v>
      </c>
      <c r="E9">
        <f t="shared" si="5"/>
        <v>31.079000000000008</v>
      </c>
      <c r="F9" s="1">
        <f t="shared" si="3"/>
        <v>33.848668674283545</v>
      </c>
      <c r="G9">
        <f t="shared" si="4"/>
        <v>95.786674820018447</v>
      </c>
      <c r="H9" s="1"/>
    </row>
    <row r="10" spans="1:8" ht="10.5" customHeight="1" x14ac:dyDescent="0.25">
      <c r="A10">
        <v>10</v>
      </c>
      <c r="B10">
        <f t="shared" si="1"/>
        <v>0.98019801980198018</v>
      </c>
      <c r="C10">
        <f t="shared" si="2"/>
        <v>0.33333333333333331</v>
      </c>
      <c r="D10">
        <f t="shared" si="0"/>
        <v>92</v>
      </c>
      <c r="E10">
        <f t="shared" si="5"/>
        <v>36</v>
      </c>
      <c r="F10" s="1">
        <f t="shared" si="3"/>
        <v>37.09750959093212</v>
      </c>
      <c r="G10">
        <f t="shared" si="4"/>
        <v>97.852067473042879</v>
      </c>
      <c r="H10" s="1"/>
    </row>
    <row r="11" spans="1:8" ht="10.5" customHeight="1" x14ac:dyDescent="0.25">
      <c r="A11">
        <v>11</v>
      </c>
      <c r="B11">
        <f t="shared" si="1"/>
        <v>0.98360655737704916</v>
      </c>
      <c r="C11">
        <f t="shared" si="2"/>
        <v>0.41520467836257308</v>
      </c>
      <c r="D11">
        <f t="shared" si="0"/>
        <v>92.585125000000005</v>
      </c>
      <c r="E11">
        <f t="shared" si="5"/>
        <v>40.681000000000004</v>
      </c>
      <c r="F11" s="1">
        <f t="shared" si="3"/>
        <v>40.346350507580709</v>
      </c>
      <c r="G11">
        <f t="shared" si="4"/>
        <v>99.100347939798837</v>
      </c>
      <c r="H11" s="1"/>
    </row>
    <row r="12" spans="1:8" ht="10.5" customHeight="1" x14ac:dyDescent="0.25">
      <c r="A12">
        <v>12</v>
      </c>
      <c r="B12">
        <f t="shared" si="1"/>
        <v>0.98620689655172411</v>
      </c>
      <c r="C12">
        <f t="shared" si="2"/>
        <v>0.4845360824742268</v>
      </c>
      <c r="D12">
        <f t="shared" si="0"/>
        <v>93.141000000000005</v>
      </c>
      <c r="E12">
        <f t="shared" si="5"/>
        <v>45.128000000000007</v>
      </c>
      <c r="F12" s="1">
        <f t="shared" si="3"/>
        <v>43.595191424229299</v>
      </c>
      <c r="G12">
        <f t="shared" si="4"/>
        <v>99.737264678148009</v>
      </c>
      <c r="H12" s="1"/>
    </row>
    <row r="13" spans="1:8" ht="10.5" customHeight="1" x14ac:dyDescent="0.25">
      <c r="A13">
        <v>13</v>
      </c>
      <c r="B13">
        <f t="shared" si="1"/>
        <v>0.9882352941176471</v>
      </c>
      <c r="C13">
        <f t="shared" si="2"/>
        <v>0.54337899543378998</v>
      </c>
      <c r="D13">
        <f t="shared" si="0"/>
        <v>93.668374999999997</v>
      </c>
      <c r="E13">
        <f t="shared" si="5"/>
        <v>49.346999999999994</v>
      </c>
      <c r="F13" s="1">
        <f t="shared" si="3"/>
        <v>46.844032340877874</v>
      </c>
      <c r="G13">
        <f t="shared" si="4"/>
        <v>99.968566145952124</v>
      </c>
      <c r="H13" s="1"/>
    </row>
    <row r="14" spans="1:8" ht="10.5" customHeight="1" x14ac:dyDescent="0.25">
      <c r="A14">
        <v>14</v>
      </c>
      <c r="B14">
        <f t="shared" si="1"/>
        <v>0.98984771573604058</v>
      </c>
      <c r="C14">
        <f t="shared" si="2"/>
        <v>0.5934959349593496</v>
      </c>
      <c r="D14">
        <f t="shared" si="0"/>
        <v>94.168000000000006</v>
      </c>
      <c r="E14">
        <f t="shared" si="5"/>
        <v>53.343999999999994</v>
      </c>
      <c r="F14" s="1">
        <f t="shared" si="3"/>
        <v>50.092873257526463</v>
      </c>
      <c r="G14">
        <f t="shared" si="4"/>
        <v>100.00000080107289</v>
      </c>
      <c r="H14" s="1"/>
    </row>
    <row r="15" spans="1:8" ht="10.5" customHeight="1" x14ac:dyDescent="0.25">
      <c r="A15">
        <v>15</v>
      </c>
      <c r="B15">
        <f t="shared" si="1"/>
        <v>0.99115044247787609</v>
      </c>
      <c r="C15">
        <f t="shared" si="2"/>
        <v>0.63636363636363635</v>
      </c>
      <c r="D15">
        <f t="shared" si="0"/>
        <v>94.640625</v>
      </c>
      <c r="E15">
        <f t="shared" si="5"/>
        <v>57.125</v>
      </c>
      <c r="F15" s="1">
        <f t="shared" si="3"/>
        <v>53.341714174175038</v>
      </c>
      <c r="G15">
        <f t="shared" si="4"/>
        <v>100.03731710137201</v>
      </c>
      <c r="H15" s="1"/>
    </row>
    <row r="16" spans="1:8" ht="10.5" customHeight="1" x14ac:dyDescent="0.25">
      <c r="A16">
        <v>16</v>
      </c>
      <c r="B16">
        <f t="shared" si="1"/>
        <v>0.99221789883268485</v>
      </c>
      <c r="C16">
        <f t="shared" si="2"/>
        <v>0.67320261437908502</v>
      </c>
      <c r="D16">
        <f t="shared" si="0"/>
        <v>95.087000000000003</v>
      </c>
      <c r="E16">
        <f t="shared" si="5"/>
        <v>60.696000000000005</v>
      </c>
      <c r="F16" s="1">
        <f t="shared" si="3"/>
        <v>56.590555090823628</v>
      </c>
      <c r="G16">
        <f t="shared" si="4"/>
        <v>100.28626350471121</v>
      </c>
      <c r="H16" s="1"/>
    </row>
    <row r="17" spans="1:13" ht="10.5" customHeight="1" x14ac:dyDescent="0.25">
      <c r="A17">
        <v>17</v>
      </c>
      <c r="B17">
        <f t="shared" si="1"/>
        <v>0.99310344827586206</v>
      </c>
      <c r="C17">
        <f t="shared" si="2"/>
        <v>0.70501474926253682</v>
      </c>
      <c r="D17">
        <f t="shared" si="0"/>
        <v>95.507874999999999</v>
      </c>
      <c r="E17">
        <f t="shared" si="5"/>
        <v>64.063000000000002</v>
      </c>
      <c r="F17" s="1">
        <f t="shared" si="3"/>
        <v>59.839396007472203</v>
      </c>
      <c r="G17">
        <f t="shared" si="4"/>
        <v>100.95258846895219</v>
      </c>
      <c r="H17" s="1"/>
    </row>
    <row r="18" spans="1:13" ht="10.5" customHeight="1" x14ac:dyDescent="0.25">
      <c r="A18">
        <v>18</v>
      </c>
      <c r="B18">
        <f t="shared" si="1"/>
        <v>0.99384615384615382</v>
      </c>
      <c r="C18">
        <f t="shared" si="2"/>
        <v>0.73262032085561501</v>
      </c>
      <c r="D18">
        <f t="shared" si="0"/>
        <v>95.903999999999996</v>
      </c>
      <c r="E18">
        <f t="shared" si="5"/>
        <v>67.231999999999999</v>
      </c>
      <c r="F18" s="1">
        <f t="shared" si="3"/>
        <v>63.088236924120793</v>
      </c>
      <c r="G18">
        <f t="shared" si="4"/>
        <v>102.24204045195665</v>
      </c>
      <c r="H18" s="1"/>
    </row>
    <row r="19" spans="1:13" ht="10.5" customHeight="1" x14ac:dyDescent="0.25">
      <c r="A19">
        <v>19</v>
      </c>
      <c r="B19">
        <f t="shared" si="1"/>
        <v>0.99447513812154698</v>
      </c>
      <c r="C19">
        <f t="shared" si="2"/>
        <v>0.75669099756690994</v>
      </c>
      <c r="D19">
        <f t="shared" si="0"/>
        <v>96.276124999999993</v>
      </c>
      <c r="E19">
        <f t="shared" si="5"/>
        <v>70.209000000000003</v>
      </c>
      <c r="F19" s="1">
        <f t="shared" si="3"/>
        <v>66.337077840769368</v>
      </c>
      <c r="G19">
        <f t="shared" si="4"/>
        <v>104.36036791158631</v>
      </c>
      <c r="H19" s="1"/>
    </row>
    <row r="20" spans="1:13" ht="10.5" customHeight="1" x14ac:dyDescent="0.25">
      <c r="A20">
        <v>20</v>
      </c>
      <c r="B20">
        <f t="shared" si="1"/>
        <v>0.99501246882793015</v>
      </c>
      <c r="C20">
        <f t="shared" si="2"/>
        <v>0.77777777777777779</v>
      </c>
      <c r="D20">
        <f t="shared" si="0"/>
        <v>96.625</v>
      </c>
      <c r="E20">
        <f t="shared" si="5"/>
        <v>73</v>
      </c>
      <c r="F20" s="1">
        <f t="shared" si="3"/>
        <v>69.585918757417957</v>
      </c>
      <c r="G20">
        <f t="shared" si="4"/>
        <v>107.51331930570289</v>
      </c>
      <c r="H20" s="1"/>
    </row>
    <row r="21" spans="1:13" ht="10.5" customHeight="1" x14ac:dyDescent="0.25">
      <c r="A21">
        <v>21</v>
      </c>
      <c r="B21">
        <f t="shared" si="1"/>
        <v>0.99547511312217196</v>
      </c>
      <c r="C21">
        <f t="shared" si="2"/>
        <v>0.79633401221995925</v>
      </c>
      <c r="D21">
        <f t="shared" si="0"/>
        <v>96.951374999999999</v>
      </c>
      <c r="E21">
        <f t="shared" si="5"/>
        <v>75.611000000000004</v>
      </c>
      <c r="F21" s="1">
        <f t="shared" si="3"/>
        <v>72.834759674066547</v>
      </c>
      <c r="G21">
        <f t="shared" si="4"/>
        <v>111.9066430921681</v>
      </c>
      <c r="H21" s="1"/>
    </row>
    <row r="22" spans="1:13" ht="10.5" customHeight="1" x14ac:dyDescent="0.25">
      <c r="A22">
        <v>22</v>
      </c>
      <c r="B22">
        <f t="shared" si="1"/>
        <v>0.99587628865979383</v>
      </c>
      <c r="C22">
        <f t="shared" si="2"/>
        <v>0.81273408239700373</v>
      </c>
      <c r="D22">
        <f t="shared" si="0"/>
        <v>97.256</v>
      </c>
      <c r="E22">
        <f t="shared" si="5"/>
        <v>78.048000000000002</v>
      </c>
      <c r="F22" s="1">
        <f t="shared" si="3"/>
        <v>76.083600590715122</v>
      </c>
      <c r="G22">
        <f t="shared" si="4"/>
        <v>117.74608772884361</v>
      </c>
      <c r="H22" s="1"/>
    </row>
    <row r="23" spans="1:13" ht="10.5" customHeight="1" x14ac:dyDescent="0.25">
      <c r="A23">
        <v>23</v>
      </c>
      <c r="B23">
        <f t="shared" si="1"/>
        <v>0.99622641509433962</v>
      </c>
      <c r="C23">
        <f t="shared" si="2"/>
        <v>0.82728842832469773</v>
      </c>
      <c r="D23">
        <f t="shared" si="0"/>
        <v>97.539625000000001</v>
      </c>
      <c r="E23">
        <f t="shared" si="5"/>
        <v>80.316999999999993</v>
      </c>
      <c r="F23" s="1">
        <f t="shared" si="3"/>
        <v>79.332441507363711</v>
      </c>
      <c r="G23">
        <f t="shared" si="4"/>
        <v>125.23740167359119</v>
      </c>
      <c r="H23" s="1"/>
    </row>
    <row r="24" spans="1:13" ht="10.5" customHeight="1" x14ac:dyDescent="0.25">
      <c r="A24">
        <v>24</v>
      </c>
      <c r="B24">
        <f t="shared" si="1"/>
        <v>0.99653379549393417</v>
      </c>
      <c r="C24">
        <f t="shared" si="2"/>
        <v>0.84025559105431313</v>
      </c>
      <c r="D24">
        <f t="shared" si="0"/>
        <v>97.802999999999997</v>
      </c>
      <c r="E24">
        <f t="shared" si="5"/>
        <v>82.423999999999992</v>
      </c>
      <c r="F24" s="1">
        <f t="shared" si="3"/>
        <v>82.581282424012301</v>
      </c>
      <c r="G24">
        <f t="shared" si="4"/>
        <v>134.58633338427254</v>
      </c>
      <c r="H24" s="1"/>
      <c r="M24" t="s">
        <v>0</v>
      </c>
    </row>
    <row r="25" spans="1:13" ht="10.5" customHeight="1" x14ac:dyDescent="0.25">
      <c r="A25">
        <v>25</v>
      </c>
      <c r="B25">
        <f t="shared" si="1"/>
        <v>0.99680511182108622</v>
      </c>
      <c r="C25">
        <f t="shared" si="2"/>
        <v>0.85185185185185186</v>
      </c>
      <c r="D25">
        <f t="shared" si="0"/>
        <v>98.046875</v>
      </c>
      <c r="E25">
        <f t="shared" si="5"/>
        <v>84.375</v>
      </c>
      <c r="F25" s="1">
        <f t="shared" si="3"/>
        <v>85.830123340660876</v>
      </c>
      <c r="G25">
        <f t="shared" si="4"/>
        <v>145.99863131874929</v>
      </c>
      <c r="H25" s="1"/>
      <c r="M25" t="s">
        <v>1</v>
      </c>
    </row>
    <row r="26" spans="1:13" ht="10.5" customHeight="1" x14ac:dyDescent="0.25">
      <c r="A26">
        <v>26</v>
      </c>
      <c r="B26">
        <f t="shared" si="1"/>
        <v>0.99704579025110784</v>
      </c>
      <c r="C26">
        <f t="shared" si="2"/>
        <v>0.86225895316804413</v>
      </c>
      <c r="D26">
        <f t="shared" si="0"/>
        <v>98.272000000000006</v>
      </c>
      <c r="E26">
        <f t="shared" si="5"/>
        <v>86.176000000000002</v>
      </c>
      <c r="F26" s="1">
        <f t="shared" si="3"/>
        <v>89.078964257309465</v>
      </c>
      <c r="G26">
        <f t="shared" si="4"/>
        <v>159.68004393488329</v>
      </c>
      <c r="H26" s="1"/>
      <c r="M26" t="s">
        <v>2</v>
      </c>
    </row>
    <row r="27" spans="1:13" ht="10.5" customHeight="1" x14ac:dyDescent="0.25">
      <c r="A27">
        <v>27</v>
      </c>
      <c r="B27">
        <f t="shared" si="1"/>
        <v>0.99726027397260275</v>
      </c>
      <c r="C27">
        <f t="shared" si="2"/>
        <v>0.87163029525032087</v>
      </c>
      <c r="D27">
        <f t="shared" si="0"/>
        <v>98.479124999999996</v>
      </c>
      <c r="E27">
        <f t="shared" si="5"/>
        <v>87.832999999999998</v>
      </c>
      <c r="F27" s="1">
        <f t="shared" si="3"/>
        <v>92.327805173958041</v>
      </c>
      <c r="G27">
        <f t="shared" si="4"/>
        <v>175.8363196905361</v>
      </c>
      <c r="H27" s="1"/>
    </row>
    <row r="28" spans="1:13" ht="10.5" customHeight="1" x14ac:dyDescent="0.25">
      <c r="A28">
        <v>28</v>
      </c>
      <c r="B28">
        <f t="shared" si="1"/>
        <v>0.99745222929936306</v>
      </c>
      <c r="C28">
        <f t="shared" si="2"/>
        <v>0.88009592326139086</v>
      </c>
      <c r="D28">
        <f t="shared" si="0"/>
        <v>98.668999999999997</v>
      </c>
      <c r="E28">
        <f t="shared" si="5"/>
        <v>89.352000000000004</v>
      </c>
      <c r="F28" s="1">
        <f t="shared" si="3"/>
        <v>95.57664609060663</v>
      </c>
      <c r="G28">
        <f t="shared" si="4"/>
        <v>194.67320704356956</v>
      </c>
      <c r="H28" s="1"/>
    </row>
    <row r="29" spans="1:13" ht="10.5" customHeight="1" x14ac:dyDescent="0.25">
      <c r="A29">
        <v>29</v>
      </c>
      <c r="B29">
        <f t="shared" si="1"/>
        <v>0.99762470308788598</v>
      </c>
      <c r="C29">
        <f t="shared" si="2"/>
        <v>0.88776655443322106</v>
      </c>
      <c r="D29">
        <f t="shared" si="0"/>
        <v>98.842375000000004</v>
      </c>
      <c r="E29">
        <f t="shared" si="5"/>
        <v>90.739000000000004</v>
      </c>
      <c r="F29" s="1">
        <f t="shared" si="3"/>
        <v>98.825487007255205</v>
      </c>
      <c r="G29">
        <f t="shared" si="4"/>
        <v>216.39645445184522</v>
      </c>
      <c r="H29" s="1"/>
    </row>
    <row r="30" spans="1:13" ht="10.5" customHeight="1" x14ac:dyDescent="0.25">
      <c r="A30">
        <v>30</v>
      </c>
      <c r="B30">
        <f t="shared" si="1"/>
        <v>0.99778024417314093</v>
      </c>
      <c r="C30">
        <f t="shared" si="2"/>
        <v>0.89473684210526316</v>
      </c>
      <c r="D30">
        <f t="shared" si="0"/>
        <v>99</v>
      </c>
      <c r="E30">
        <f t="shared" si="5"/>
        <v>92</v>
      </c>
      <c r="F30" s="1">
        <f t="shared" si="3"/>
        <v>102.07432792390379</v>
      </c>
      <c r="G30">
        <f t="shared" si="4"/>
        <v>241.21181037322506</v>
      </c>
      <c r="H30" s="1"/>
    </row>
    <row r="31" spans="1:13" ht="10.5" customHeight="1" x14ac:dyDescent="0.25">
      <c r="A31">
        <v>31</v>
      </c>
      <c r="B31">
        <f t="shared" si="1"/>
        <v>0.99792099792099798</v>
      </c>
      <c r="C31">
        <f t="shared" si="2"/>
        <v>0.90108803165182982</v>
      </c>
      <c r="D31">
        <f t="shared" si="0"/>
        <v>99.142624999999995</v>
      </c>
      <c r="E31">
        <f t="shared" si="5"/>
        <v>93.141000000000005</v>
      </c>
      <c r="F31" s="1">
        <f t="shared" si="3"/>
        <v>105.32316884055237</v>
      </c>
      <c r="G31">
        <f t="shared" si="4"/>
        <v>269.32502326557039</v>
      </c>
      <c r="H31" s="1"/>
    </row>
    <row r="32" spans="1:13" ht="10.5" customHeight="1" x14ac:dyDescent="0.25">
      <c r="A32">
        <v>32</v>
      </c>
      <c r="B32">
        <f t="shared" si="1"/>
        <v>0.99804878048780488</v>
      </c>
      <c r="C32">
        <f t="shared" si="2"/>
        <v>0.90689013035381749</v>
      </c>
      <c r="D32">
        <f t="shared" si="0"/>
        <v>99.271000000000001</v>
      </c>
      <c r="E32">
        <f t="shared" si="5"/>
        <v>94.168000000000006</v>
      </c>
      <c r="F32" s="1">
        <f t="shared" si="3"/>
        <v>108.57200975720096</v>
      </c>
      <c r="G32">
        <f t="shared" si="4"/>
        <v>300.94184158674341</v>
      </c>
    </row>
    <row r="33" spans="1:7" ht="10.5" customHeight="1" x14ac:dyDescent="0.25">
      <c r="A33">
        <v>33</v>
      </c>
      <c r="B33">
        <f t="shared" si="1"/>
        <v>0.99816513761467895</v>
      </c>
      <c r="C33">
        <f t="shared" si="2"/>
        <v>0.91220368744512725</v>
      </c>
      <c r="D33">
        <f t="shared" si="0"/>
        <v>99.385874999999999</v>
      </c>
      <c r="E33">
        <f t="shared" si="5"/>
        <v>95.087000000000003</v>
      </c>
      <c r="F33" s="1">
        <f t="shared" si="3"/>
        <v>111.82085067384955</v>
      </c>
      <c r="G33">
        <f t="shared" si="4"/>
        <v>336.26801379460557</v>
      </c>
    </row>
    <row r="34" spans="1:7" ht="10.5" customHeight="1" x14ac:dyDescent="0.25">
      <c r="A34">
        <v>34</v>
      </c>
      <c r="B34">
        <f t="shared" si="1"/>
        <v>0.99827139152981847</v>
      </c>
      <c r="C34">
        <f t="shared" si="2"/>
        <v>0.9170812603648425</v>
      </c>
      <c r="D34">
        <f t="shared" si="0"/>
        <v>99.488</v>
      </c>
      <c r="E34">
        <f t="shared" si="5"/>
        <v>95.903999999999996</v>
      </c>
      <c r="F34" s="1">
        <f t="shared" si="3"/>
        <v>115.06969159049812</v>
      </c>
      <c r="G34">
        <f t="shared" si="4"/>
        <v>375.50928834701836</v>
      </c>
    </row>
    <row r="35" spans="1:7" ht="10.5" customHeight="1" x14ac:dyDescent="0.25">
      <c r="A35">
        <v>35</v>
      </c>
      <c r="B35">
        <f t="shared" si="1"/>
        <v>0.99836867862969003</v>
      </c>
      <c r="C35">
        <f t="shared" si="2"/>
        <v>0.92156862745098034</v>
      </c>
      <c r="D35">
        <f t="shared" si="0"/>
        <v>99.578125</v>
      </c>
      <c r="E35">
        <f t="shared" si="5"/>
        <v>96.625</v>
      </c>
      <c r="F35" s="1">
        <f t="shared" si="3"/>
        <v>118.31853250714671</v>
      </c>
      <c r="G35">
        <f t="shared" si="4"/>
        <v>418.87141370184384</v>
      </c>
    </row>
    <row r="36" spans="1:7" ht="10.5" customHeight="1" x14ac:dyDescent="0.25">
      <c r="A36">
        <v>36</v>
      </c>
      <c r="B36">
        <f t="shared" si="1"/>
        <v>0.99845797995373942</v>
      </c>
      <c r="C36">
        <f t="shared" si="2"/>
        <v>0.9257057949479941</v>
      </c>
      <c r="D36">
        <f t="shared" si="0"/>
        <v>99.656999999999996</v>
      </c>
      <c r="E36">
        <f t="shared" si="5"/>
        <v>97.256</v>
      </c>
      <c r="F36" s="1">
        <f t="shared" si="3"/>
        <v>121.56737342379529</v>
      </c>
      <c r="G36">
        <f t="shared" si="4"/>
        <v>466.56013831694355</v>
      </c>
    </row>
    <row r="37" spans="1:7" ht="10.5" customHeight="1" x14ac:dyDescent="0.25">
      <c r="A37">
        <v>37</v>
      </c>
      <c r="B37">
        <f t="shared" si="1"/>
        <v>0.99854014598540142</v>
      </c>
      <c r="C37">
        <f t="shared" si="2"/>
        <v>0.92952783650458071</v>
      </c>
      <c r="D37">
        <f t="shared" si="0"/>
        <v>99.725375</v>
      </c>
      <c r="E37">
        <f t="shared" si="5"/>
        <v>97.802999999999997</v>
      </c>
      <c r="F37" s="1">
        <f t="shared" si="3"/>
        <v>124.81621434044388</v>
      </c>
      <c r="G37">
        <f t="shared" si="4"/>
        <v>518.78121065017933</v>
      </c>
    </row>
    <row r="38" spans="1:7" ht="10.5" customHeight="1" x14ac:dyDescent="0.25">
      <c r="A38">
        <v>38</v>
      </c>
      <c r="B38">
        <f t="shared" si="1"/>
        <v>0.99861591695501728</v>
      </c>
      <c r="C38">
        <f t="shared" si="2"/>
        <v>0.93306559571619807</v>
      </c>
      <c r="D38">
        <f t="shared" si="0"/>
        <v>99.784000000000006</v>
      </c>
      <c r="E38">
        <f t="shared" si="5"/>
        <v>98.272000000000006</v>
      </c>
      <c r="F38" s="1">
        <f t="shared" si="3"/>
        <v>128.06505525709244</v>
      </c>
      <c r="G38">
        <f t="shared" si="4"/>
        <v>575.74037915941244</v>
      </c>
    </row>
    <row r="39" spans="1:7" ht="10.5" customHeight="1" x14ac:dyDescent="0.25">
      <c r="A39">
        <v>39</v>
      </c>
      <c r="B39">
        <f t="shared" si="1"/>
        <v>0.99868593955321949</v>
      </c>
      <c r="C39">
        <f t="shared" si="2"/>
        <v>0.93634627625716105</v>
      </c>
      <c r="D39">
        <f t="shared" si="0"/>
        <v>99.833624999999998</v>
      </c>
      <c r="E39">
        <f t="shared" si="5"/>
        <v>98.668999999999997</v>
      </c>
      <c r="F39" s="1">
        <f t="shared" si="3"/>
        <v>131.31389617374103</v>
      </c>
      <c r="G39">
        <f t="shared" si="4"/>
        <v>637.64339230250528</v>
      </c>
    </row>
    <row r="40" spans="1:7" ht="10.5" customHeight="1" x14ac:dyDescent="0.25">
      <c r="A40">
        <v>40</v>
      </c>
      <c r="B40">
        <f t="shared" si="1"/>
        <v>0.99875078076202373</v>
      </c>
      <c r="C40">
        <f t="shared" si="2"/>
        <v>0.93939393939393945</v>
      </c>
      <c r="D40">
        <f t="shared" si="0"/>
        <v>99.875</v>
      </c>
      <c r="E40">
        <f t="shared" si="5"/>
        <v>99</v>
      </c>
      <c r="F40" s="1">
        <f t="shared" si="3"/>
        <v>134.56273709038962</v>
      </c>
      <c r="G40">
        <f t="shared" si="4"/>
        <v>704.6959985373195</v>
      </c>
    </row>
    <row r="41" spans="1:7" ht="10.5" customHeight="1" x14ac:dyDescent="0.25">
      <c r="A41">
        <v>41</v>
      </c>
      <c r="B41">
        <f t="shared" si="1"/>
        <v>0.99881093935790721</v>
      </c>
      <c r="C41">
        <f t="shared" si="2"/>
        <v>0.94222992489890234</v>
      </c>
      <c r="D41">
        <f t="shared" si="0"/>
        <v>99.908874999999995</v>
      </c>
      <c r="E41">
        <f t="shared" si="5"/>
        <v>99.271000000000001</v>
      </c>
      <c r="F41" s="1">
        <f t="shared" si="3"/>
        <v>137.81157800703821</v>
      </c>
      <c r="G41">
        <f t="shared" si="4"/>
        <v>777.10394632171619</v>
      </c>
    </row>
    <row r="42" spans="1:7" ht="10.5" customHeight="1" x14ac:dyDescent="0.25">
      <c r="A42">
        <v>42</v>
      </c>
      <c r="B42">
        <f t="shared" si="1"/>
        <v>0.99886685552407928</v>
      </c>
      <c r="C42">
        <f t="shared" si="2"/>
        <v>0.94487320837927236</v>
      </c>
      <c r="D42">
        <f t="shared" si="0"/>
        <v>99.936000000000007</v>
      </c>
      <c r="E42">
        <f t="shared" si="5"/>
        <v>99.488</v>
      </c>
      <c r="F42" s="1">
        <f t="shared" si="3"/>
        <v>141.0604189236868</v>
      </c>
      <c r="G42">
        <f t="shared" si="4"/>
        <v>855.07298411355782</v>
      </c>
    </row>
    <row r="43" spans="1:7" ht="10.5" customHeight="1" x14ac:dyDescent="0.25">
      <c r="A43">
        <v>43</v>
      </c>
      <c r="B43">
        <f t="shared" si="1"/>
        <v>0.99891891891891893</v>
      </c>
      <c r="C43">
        <f t="shared" si="2"/>
        <v>0.94734070563454453</v>
      </c>
      <c r="D43">
        <f t="shared" si="0"/>
        <v>99.957125000000005</v>
      </c>
      <c r="E43">
        <f t="shared" si="5"/>
        <v>99.656999999999996</v>
      </c>
      <c r="F43" s="1">
        <f t="shared" si="3"/>
        <v>144.30925984033539</v>
      </c>
      <c r="G43">
        <f t="shared" si="4"/>
        <v>938.8088603707057</v>
      </c>
    </row>
    <row r="44" spans="1:7" ht="10.5" customHeight="1" x14ac:dyDescent="0.25">
      <c r="A44">
        <v>44</v>
      </c>
      <c r="B44">
        <f t="shared" si="1"/>
        <v>0.99896747547754261</v>
      </c>
      <c r="C44">
        <f t="shared" si="2"/>
        <v>0.94964753272910374</v>
      </c>
      <c r="D44">
        <f t="shared" si="0"/>
        <v>99.972999999999999</v>
      </c>
      <c r="E44">
        <f t="shared" si="5"/>
        <v>99.784000000000006</v>
      </c>
      <c r="F44" s="1">
        <f t="shared" si="3"/>
        <v>147.55810075698395</v>
      </c>
      <c r="G44">
        <f t="shared" si="4"/>
        <v>1028.5173235510206</v>
      </c>
    </row>
    <row r="45" spans="1:7" ht="10.5" customHeight="1" x14ac:dyDescent="0.25">
      <c r="A45">
        <v>45</v>
      </c>
      <c r="B45">
        <f t="shared" si="1"/>
        <v>0.99901283316880551</v>
      </c>
      <c r="C45">
        <f t="shared" si="2"/>
        <v>0.95180722891566261</v>
      </c>
      <c r="D45">
        <f t="shared" si="0"/>
        <v>99.984375</v>
      </c>
      <c r="E45">
        <f t="shared" si="5"/>
        <v>99.875</v>
      </c>
      <c r="F45" s="1">
        <f t="shared" si="3"/>
        <v>150.80694167363254</v>
      </c>
      <c r="G45">
        <f t="shared" si="4"/>
        <v>1124.4041221123657</v>
      </c>
    </row>
    <row r="46" spans="1:7" ht="10.5" customHeight="1" x14ac:dyDescent="0.25">
      <c r="A46">
        <v>46</v>
      </c>
      <c r="B46">
        <f t="shared" si="1"/>
        <v>0.99905526688710444</v>
      </c>
      <c r="C46">
        <f t="shared" si="2"/>
        <v>0.95383194829178208</v>
      </c>
      <c r="D46">
        <f t="shared" si="0"/>
        <v>99.992000000000004</v>
      </c>
      <c r="E46">
        <f t="shared" si="5"/>
        <v>99.936000000000007</v>
      </c>
      <c r="F46" s="1">
        <f t="shared" si="3"/>
        <v>154.05578259028113</v>
      </c>
      <c r="G46">
        <f t="shared" si="4"/>
        <v>1226.6750045126028</v>
      </c>
    </row>
    <row r="47" spans="1:7" ht="10.5" customHeight="1" x14ac:dyDescent="0.25">
      <c r="A47">
        <v>47</v>
      </c>
      <c r="B47">
        <f t="shared" si="1"/>
        <v>0.99909502262443439</v>
      </c>
      <c r="C47">
        <f t="shared" si="2"/>
        <v>0.95573262505533418</v>
      </c>
      <c r="D47">
        <f t="shared" si="0"/>
        <v>99.996624999999995</v>
      </c>
      <c r="E47">
        <f t="shared" si="5"/>
        <v>99.972999999999999</v>
      </c>
      <c r="F47" s="1">
        <f t="shared" si="3"/>
        <v>157.30462350692972</v>
      </c>
      <c r="G47">
        <f t="shared" si="4"/>
        <v>1335.5357192095923</v>
      </c>
    </row>
    <row r="48" spans="1:7" ht="10.5" customHeight="1" x14ac:dyDescent="0.25">
      <c r="A48">
        <v>48</v>
      </c>
      <c r="B48">
        <f t="shared" si="1"/>
        <v>0.99913232104121474</v>
      </c>
      <c r="C48">
        <f t="shared" si="2"/>
        <v>0.95751911639762111</v>
      </c>
      <c r="D48">
        <f t="shared" si="0"/>
        <v>99.998999999999995</v>
      </c>
      <c r="E48">
        <f t="shared" si="5"/>
        <v>99.992000000000004</v>
      </c>
      <c r="F48" s="1">
        <f t="shared" si="3"/>
        <v>160.5534644235783</v>
      </c>
      <c r="G48">
        <f t="shared" si="4"/>
        <v>1451.1920146611972</v>
      </c>
    </row>
    <row r="49" spans="1:7" ht="10.5" customHeight="1" x14ac:dyDescent="0.25">
      <c r="A49">
        <v>49</v>
      </c>
      <c r="B49">
        <f t="shared" si="1"/>
        <v>0.99916736053288924</v>
      </c>
      <c r="C49">
        <f t="shared" si="2"/>
        <v>0.95920032639738884</v>
      </c>
      <c r="D49">
        <f t="shared" si="0"/>
        <v>99.999875000000003</v>
      </c>
      <c r="E49">
        <f t="shared" si="5"/>
        <v>99.998999999999995</v>
      </c>
      <c r="F49" s="1">
        <f t="shared" si="3"/>
        <v>163.80230534022687</v>
      </c>
      <c r="G49">
        <f t="shared" si="4"/>
        <v>1573.8496393252774</v>
      </c>
    </row>
    <row r="50" spans="1:7" ht="10.5" customHeight="1" x14ac:dyDescent="0.25">
      <c r="A50">
        <v>50</v>
      </c>
      <c r="B50">
        <f t="shared" si="1"/>
        <v>0.99920031987205116</v>
      </c>
      <c r="C50">
        <f t="shared" si="2"/>
        <v>0.96078431372549022</v>
      </c>
      <c r="D50">
        <f t="shared" si="0"/>
        <v>100</v>
      </c>
      <c r="E50">
        <f t="shared" si="5"/>
        <v>100</v>
      </c>
      <c r="F50" s="1">
        <f t="shared" si="3"/>
        <v>167.05114625687546</v>
      </c>
      <c r="G50">
        <f t="shared" si="4"/>
        <v>1703.7143416596971</v>
      </c>
    </row>
    <row r="51" spans="1:7" ht="10.5" customHeight="1" x14ac:dyDescent="0.25">
      <c r="A51">
        <v>51</v>
      </c>
      <c r="B51">
        <f t="shared" si="1"/>
        <v>0.99923136049192929</v>
      </c>
      <c r="C51">
        <f t="shared" si="2"/>
        <v>0.96227838551490008</v>
      </c>
      <c r="D51">
        <f t="shared" si="0"/>
        <v>100.000125</v>
      </c>
      <c r="E51">
        <f t="shared" si="5"/>
        <v>100.001</v>
      </c>
      <c r="F51" s="1">
        <f t="shared" si="3"/>
        <v>170.29998717352404</v>
      </c>
      <c r="G51">
        <f t="shared" si="4"/>
        <v>1840.991870122316</v>
      </c>
    </row>
    <row r="52" spans="1:7" ht="10.5" customHeight="1" x14ac:dyDescent="0.25">
      <c r="A52">
        <v>52</v>
      </c>
      <c r="B52">
        <f t="shared" si="1"/>
        <v>0.9992606284658041</v>
      </c>
      <c r="C52">
        <f t="shared" si="2"/>
        <v>0.96368917937545384</v>
      </c>
      <c r="D52">
        <f t="shared" si="0"/>
        <v>100.001</v>
      </c>
      <c r="E52">
        <f t="shared" si="5"/>
        <v>100.008</v>
      </c>
      <c r="F52" s="1">
        <f t="shared" si="3"/>
        <v>173.54882809017263</v>
      </c>
      <c r="G52">
        <f t="shared" si="4"/>
        <v>1985.8879731709974</v>
      </c>
    </row>
    <row r="53" spans="1:7" ht="10.5" customHeight="1" x14ac:dyDescent="0.25">
      <c r="A53">
        <v>53</v>
      </c>
      <c r="B53">
        <f t="shared" si="1"/>
        <v>0.99928825622775797</v>
      </c>
      <c r="C53">
        <f t="shared" si="2"/>
        <v>0.96502273522210558</v>
      </c>
      <c r="D53">
        <f t="shared" si="0"/>
        <v>100.00337500000001</v>
      </c>
      <c r="E53">
        <f t="shared" si="5"/>
        <v>100.027</v>
      </c>
      <c r="F53" s="1">
        <f t="shared" si="3"/>
        <v>176.7976690068212</v>
      </c>
      <c r="G53">
        <f t="shared" si="4"/>
        <v>2138.6083992636004</v>
      </c>
    </row>
    <row r="54" spans="1:7" ht="10.5" customHeight="1" x14ac:dyDescent="0.25">
      <c r="A54">
        <v>54</v>
      </c>
      <c r="B54">
        <f t="shared" si="1"/>
        <v>0.99931436407267737</v>
      </c>
      <c r="C54">
        <f t="shared" si="2"/>
        <v>0.96628455832771409</v>
      </c>
      <c r="D54">
        <f t="shared" si="0"/>
        <v>100.008</v>
      </c>
      <c r="E54">
        <f t="shared" si="5"/>
        <v>100.06399999999999</v>
      </c>
      <c r="F54" s="1">
        <f t="shared" si="3"/>
        <v>180.04650992346978</v>
      </c>
      <c r="G54">
        <f t="shared" si="4"/>
        <v>2299.3588968579893</v>
      </c>
    </row>
    <row r="55" spans="1:7" ht="10.5" customHeight="1" x14ac:dyDescent="0.25">
      <c r="A55">
        <v>55</v>
      </c>
      <c r="B55">
        <f t="shared" si="1"/>
        <v>0.99933906146728357</v>
      </c>
      <c r="C55">
        <f t="shared" si="2"/>
        <v>0.96747967479674801</v>
      </c>
      <c r="D55">
        <f t="shared" si="0"/>
        <v>100.015625</v>
      </c>
      <c r="E55">
        <f t="shared" si="5"/>
        <v>100.125</v>
      </c>
      <c r="F55" s="1">
        <f t="shared" si="3"/>
        <v>183.29535084011837</v>
      </c>
      <c r="G55">
        <f t="shared" si="4"/>
        <v>2468.3452144120261</v>
      </c>
    </row>
    <row r="56" spans="1:7" ht="10.5" customHeight="1" x14ac:dyDescent="0.25">
      <c r="A56">
        <v>56</v>
      </c>
      <c r="B56">
        <f t="shared" si="1"/>
        <v>0.99936244819891618</v>
      </c>
      <c r="C56">
        <f t="shared" si="2"/>
        <v>0.96861268047708726</v>
      </c>
      <c r="D56">
        <f t="shared" si="0"/>
        <v>100.027</v>
      </c>
      <c r="E56">
        <f t="shared" si="5"/>
        <v>100.21599999999999</v>
      </c>
      <c r="F56" s="1">
        <f t="shared" si="3"/>
        <v>186.54419175676696</v>
      </c>
      <c r="G56">
        <f t="shared" si="4"/>
        <v>2645.7731003835711</v>
      </c>
    </row>
    <row r="57" spans="1:7" ht="10.5" customHeight="1" x14ac:dyDescent="0.25">
      <c r="A57">
        <v>57</v>
      </c>
      <c r="B57">
        <f t="shared" si="1"/>
        <v>0.99938461538461543</v>
      </c>
      <c r="C57">
        <f t="shared" si="2"/>
        <v>0.96968778417702339</v>
      </c>
      <c r="D57">
        <f t="shared" si="0"/>
        <v>100.042875</v>
      </c>
      <c r="E57">
        <f t="shared" si="5"/>
        <v>100.343</v>
      </c>
      <c r="F57" s="1">
        <f t="shared" si="3"/>
        <v>189.79303267341555</v>
      </c>
      <c r="G57">
        <f t="shared" si="4"/>
        <v>2831.8483032304857</v>
      </c>
    </row>
    <row r="58" spans="1:7" ht="10.5" customHeight="1" x14ac:dyDescent="0.25">
      <c r="A58">
        <v>58</v>
      </c>
      <c r="B58">
        <f t="shared" si="1"/>
        <v>0.99940564635958395</v>
      </c>
      <c r="C58">
        <f t="shared" si="2"/>
        <v>0.97070884592852957</v>
      </c>
      <c r="D58">
        <f t="shared" si="0"/>
        <v>100.06399999999999</v>
      </c>
      <c r="E58">
        <f t="shared" si="5"/>
        <v>100.512</v>
      </c>
      <c r="F58" s="1">
        <f t="shared" si="3"/>
        <v>193.04187359006411</v>
      </c>
      <c r="G58">
        <f t="shared" si="4"/>
        <v>3026.7765714106308</v>
      </c>
    </row>
    <row r="59" spans="1:7" ht="10.5" customHeight="1" x14ac:dyDescent="0.25">
      <c r="A59">
        <v>59</v>
      </c>
      <c r="B59">
        <f t="shared" si="1"/>
        <v>0.99942561746122915</v>
      </c>
      <c r="C59">
        <f t="shared" si="2"/>
        <v>0.97167941093174737</v>
      </c>
      <c r="D59">
        <f t="shared" si="0"/>
        <v>100.09112500000001</v>
      </c>
      <c r="E59">
        <f t="shared" si="5"/>
        <v>100.729</v>
      </c>
      <c r="F59" s="1">
        <f t="shared" si="3"/>
        <v>196.2907145067127</v>
      </c>
      <c r="G59">
        <f t="shared" si="4"/>
        <v>3230.7636533818718</v>
      </c>
    </row>
    <row r="60" spans="1:7" ht="10.5" customHeight="1" x14ac:dyDescent="0.25">
      <c r="A60">
        <v>60</v>
      </c>
      <c r="B60">
        <f t="shared" si="1"/>
        <v>0.99944459872257707</v>
      </c>
      <c r="C60">
        <f t="shared" si="2"/>
        <v>0.9726027397260274</v>
      </c>
      <c r="D60">
        <f t="shared" si="0"/>
        <v>100.125</v>
      </c>
      <c r="E60">
        <f t="shared" si="5"/>
        <v>101</v>
      </c>
      <c r="F60" s="1">
        <f t="shared" si="3"/>
        <v>199.53955542336129</v>
      </c>
      <c r="G60">
        <f t="shared" si="4"/>
        <v>3444.0152976020668</v>
      </c>
    </row>
    <row r="61" spans="1:7" ht="10.5" customHeight="1" x14ac:dyDescent="0.25">
      <c r="A61">
        <v>61</v>
      </c>
      <c r="B61">
        <f t="shared" si="1"/>
        <v>0.99946265448683502</v>
      </c>
      <c r="C61">
        <f t="shared" si="2"/>
        <v>0.97348183505701402</v>
      </c>
      <c r="D61">
        <f t="shared" si="0"/>
        <v>100.166375</v>
      </c>
      <c r="E61">
        <f t="shared" si="5"/>
        <v>101.331</v>
      </c>
      <c r="F61" s="1">
        <f t="shared" si="3"/>
        <v>202.78839634000988</v>
      </c>
      <c r="G61">
        <f t="shared" si="4"/>
        <v>3666.7372525290807</v>
      </c>
    </row>
    <row r="62" spans="1:7" ht="10.5" customHeight="1" x14ac:dyDescent="0.25">
      <c r="A62">
        <v>62</v>
      </c>
      <c r="B62">
        <f t="shared" si="1"/>
        <v>0.99947984395318601</v>
      </c>
      <c r="C62">
        <f t="shared" si="2"/>
        <v>0.9743194658448896</v>
      </c>
      <c r="D62">
        <f t="shared" si="0"/>
        <v>100.21599999999999</v>
      </c>
      <c r="E62">
        <f t="shared" si="5"/>
        <v>101.72799999999999</v>
      </c>
      <c r="F62" s="1">
        <f t="shared" si="3"/>
        <v>206.03723725665844</v>
      </c>
      <c r="G62">
        <f t="shared" si="4"/>
        <v>3899.1352666207699</v>
      </c>
    </row>
    <row r="63" spans="1:7" ht="10.5" customHeight="1" x14ac:dyDescent="0.25">
      <c r="A63">
        <v>63</v>
      </c>
      <c r="B63">
        <f t="shared" si="1"/>
        <v>0.99949622166246854</v>
      </c>
      <c r="C63">
        <f t="shared" si="2"/>
        <v>0.97511818860413035</v>
      </c>
      <c r="D63">
        <f t="shared" si="0"/>
        <v>100.274625</v>
      </c>
      <c r="E63">
        <f t="shared" si="5"/>
        <v>102.197</v>
      </c>
      <c r="F63" s="1">
        <f t="shared" si="3"/>
        <v>209.28607817330703</v>
      </c>
      <c r="G63">
        <f t="shared" si="4"/>
        <v>4141.415088335003</v>
      </c>
    </row>
    <row r="64" spans="1:7" ht="10.5" customHeight="1" x14ac:dyDescent="0.25">
      <c r="A64">
        <v>64</v>
      </c>
      <c r="B64">
        <f t="shared" si="1"/>
        <v>0.99951183793019283</v>
      </c>
      <c r="C64">
        <f t="shared" si="2"/>
        <v>0.97588036661842736</v>
      </c>
      <c r="D64">
        <f t="shared" si="0"/>
        <v>100.343</v>
      </c>
      <c r="E64">
        <f t="shared" si="5"/>
        <v>102.744</v>
      </c>
      <c r="F64" s="1">
        <f t="shared" si="3"/>
        <v>212.53491908995562</v>
      </c>
      <c r="G64">
        <f t="shared" si="4"/>
        <v>4393.7824661296381</v>
      </c>
    </row>
    <row r="65" spans="1:7" ht="10.5" customHeight="1" x14ac:dyDescent="0.25">
      <c r="A65">
        <v>65</v>
      </c>
      <c r="B65">
        <f t="shared" si="1"/>
        <v>0.99952673923331758</v>
      </c>
      <c r="C65">
        <f t="shared" si="2"/>
        <v>0.97660818713450293</v>
      </c>
      <c r="D65">
        <f t="shared" ref="D65:D128" si="6">100+POWER((A65-50)/20,3)</f>
        <v>100.421875</v>
      </c>
      <c r="E65">
        <f t="shared" si="5"/>
        <v>103.375</v>
      </c>
      <c r="F65" s="1">
        <f t="shared" si="3"/>
        <v>215.78376000660421</v>
      </c>
      <c r="G65">
        <f t="shared" si="4"/>
        <v>4656.4431484625329</v>
      </c>
    </row>
    <row r="66" spans="1:7" ht="10.5" customHeight="1" x14ac:dyDescent="0.25">
      <c r="A66">
        <v>66</v>
      </c>
      <c r="B66">
        <f t="shared" ref="B66:B129" si="7">(A66*A66-1)/(A66*A66+1)</f>
        <v>0.99954096855634611</v>
      </c>
      <c r="C66">
        <f t="shared" ref="C66:C129" si="8">(A66*A66-50)/(A66*A66+50)</f>
        <v>0.9773036768043577</v>
      </c>
      <c r="D66">
        <f t="shared" si="6"/>
        <v>100.512</v>
      </c>
      <c r="E66">
        <f t="shared" ref="E66:F129" si="9">100+POWER((A66-50)/10,3)</f>
        <v>104.096</v>
      </c>
      <c r="F66" s="1">
        <f t="shared" ref="F66:F129" si="10">((800*POWER(100,1/3)-1000*POWER(50,1/3))/9)*$A66+(POWER(100,1/3)+10*POWER(50,1/3))/9</f>
        <v>219.0326009232528</v>
      </c>
      <c r="G66">
        <f t="shared" ref="G66:G129" si="11">100+POWER(($F66-50)/10,3)</f>
        <v>4929.6028837915574</v>
      </c>
    </row>
    <row r="67" spans="1:7" ht="10.5" customHeight="1" x14ac:dyDescent="0.25">
      <c r="A67">
        <v>67</v>
      </c>
      <c r="B67">
        <f t="shared" si="7"/>
        <v>0.99955456570155898</v>
      </c>
      <c r="C67">
        <f t="shared" si="8"/>
        <v>0.97796871557611809</v>
      </c>
      <c r="D67">
        <f t="shared" si="6"/>
        <v>100.614125</v>
      </c>
      <c r="E67">
        <f t="shared" si="9"/>
        <v>104.913</v>
      </c>
      <c r="F67" s="1">
        <f t="shared" si="10"/>
        <v>222.28144183990136</v>
      </c>
      <c r="G67">
        <f t="shared" si="11"/>
        <v>5213.4674205745659</v>
      </c>
    </row>
    <row r="68" spans="1:7" ht="10.5" customHeight="1" x14ac:dyDescent="0.25">
      <c r="A68">
        <v>68</v>
      </c>
      <c r="B68">
        <f t="shared" si="7"/>
        <v>0.99956756756756759</v>
      </c>
      <c r="C68">
        <f t="shared" si="8"/>
        <v>0.97860504920838687</v>
      </c>
      <c r="D68">
        <f t="shared" si="6"/>
        <v>100.729</v>
      </c>
      <c r="E68">
        <f t="shared" si="9"/>
        <v>105.83199999999999</v>
      </c>
      <c r="F68" s="1">
        <f t="shared" si="10"/>
        <v>225.53028275654995</v>
      </c>
      <c r="G68">
        <f t="shared" si="11"/>
        <v>5508.2425072694277</v>
      </c>
    </row>
    <row r="69" spans="1:7" ht="10.5" customHeight="1" x14ac:dyDescent="0.25">
      <c r="A69">
        <v>69</v>
      </c>
      <c r="B69">
        <f t="shared" si="7"/>
        <v>0.99958000839983197</v>
      </c>
      <c r="C69">
        <f t="shared" si="8"/>
        <v>0.97921430056121384</v>
      </c>
      <c r="D69">
        <f t="shared" si="6"/>
        <v>100.857375</v>
      </c>
      <c r="E69">
        <f t="shared" si="9"/>
        <v>106.85899999999999</v>
      </c>
      <c r="F69" s="1">
        <f t="shared" si="10"/>
        <v>228.77912367319854</v>
      </c>
      <c r="G69">
        <f t="shared" si="11"/>
        <v>5814.133892333999</v>
      </c>
    </row>
    <row r="70" spans="1:7" ht="10.5" customHeight="1" x14ac:dyDescent="0.25">
      <c r="A70">
        <v>70</v>
      </c>
      <c r="B70">
        <f t="shared" si="7"/>
        <v>0.99959192001632324</v>
      </c>
      <c r="C70">
        <f t="shared" si="8"/>
        <v>0.97979797979797978</v>
      </c>
      <c r="D70">
        <f t="shared" si="6"/>
        <v>101</v>
      </c>
      <c r="E70">
        <f t="shared" si="9"/>
        <v>108</v>
      </c>
      <c r="F70" s="1">
        <f t="shared" si="10"/>
        <v>232.02796458984713</v>
      </c>
      <c r="G70">
        <f t="shared" si="11"/>
        <v>6131.3473242261434</v>
      </c>
    </row>
    <row r="71" spans="1:7" ht="10.5" customHeight="1" x14ac:dyDescent="0.25">
      <c r="A71">
        <v>71</v>
      </c>
      <c r="B71">
        <f t="shared" si="7"/>
        <v>0.99960333201110674</v>
      </c>
      <c r="C71">
        <f t="shared" si="8"/>
        <v>0.9803574936161854</v>
      </c>
      <c r="D71">
        <f t="shared" si="6"/>
        <v>101.157625</v>
      </c>
      <c r="E71">
        <f t="shared" si="9"/>
        <v>109.261</v>
      </c>
      <c r="F71" s="1">
        <f t="shared" si="10"/>
        <v>235.27680550649569</v>
      </c>
      <c r="G71">
        <f t="shared" si="11"/>
        <v>6460.0885514037172</v>
      </c>
    </row>
    <row r="72" spans="1:7" ht="10.5" customHeight="1" x14ac:dyDescent="0.25">
      <c r="A72">
        <v>72</v>
      </c>
      <c r="B72">
        <f t="shared" si="7"/>
        <v>0.99961427193828356</v>
      </c>
      <c r="C72">
        <f t="shared" si="8"/>
        <v>0.98089415361100496</v>
      </c>
      <c r="D72">
        <f t="shared" si="6"/>
        <v>101.331</v>
      </c>
      <c r="E72">
        <f t="shared" si="9"/>
        <v>110.648</v>
      </c>
      <c r="F72" s="1">
        <f t="shared" si="10"/>
        <v>238.52564642314428</v>
      </c>
      <c r="G72">
        <f t="shared" si="11"/>
        <v>6800.5633223245886</v>
      </c>
    </row>
    <row r="73" spans="1:7" ht="10.5" customHeight="1" x14ac:dyDescent="0.25">
      <c r="A73">
        <v>73</v>
      </c>
      <c r="B73">
        <f t="shared" si="7"/>
        <v>0.99962476547842405</v>
      </c>
      <c r="C73">
        <f t="shared" si="8"/>
        <v>0.98140918386317155</v>
      </c>
      <c r="D73">
        <f t="shared" si="6"/>
        <v>101.520875</v>
      </c>
      <c r="E73">
        <f t="shared" si="9"/>
        <v>112.167</v>
      </c>
      <c r="F73" s="1">
        <f t="shared" si="10"/>
        <v>241.77448733979287</v>
      </c>
      <c r="G73">
        <f t="shared" si="11"/>
        <v>7152.9773854466193</v>
      </c>
    </row>
    <row r="74" spans="1:7" ht="10.5" customHeight="1" x14ac:dyDescent="0.25">
      <c r="A74">
        <v>74</v>
      </c>
      <c r="B74">
        <f t="shared" si="7"/>
        <v>0.9996348365893738</v>
      </c>
      <c r="C74">
        <f t="shared" si="8"/>
        <v>0.98190372783206659</v>
      </c>
      <c r="D74">
        <f t="shared" si="6"/>
        <v>101.72799999999999</v>
      </c>
      <c r="E74">
        <f t="shared" si="9"/>
        <v>113.824</v>
      </c>
      <c r="F74" s="1">
        <f t="shared" si="10"/>
        <v>245.02332825644146</v>
      </c>
      <c r="G74">
        <f t="shared" si="11"/>
        <v>7517.5364892276702</v>
      </c>
    </row>
    <row r="75" spans="1:7" ht="10.5" customHeight="1" x14ac:dyDescent="0.25">
      <c r="A75">
        <v>75</v>
      </c>
      <c r="B75">
        <f t="shared" si="7"/>
        <v>0.99964450764308566</v>
      </c>
      <c r="C75">
        <f t="shared" si="8"/>
        <v>0.98237885462555063</v>
      </c>
      <c r="D75">
        <f t="shared" si="6"/>
        <v>101.953125</v>
      </c>
      <c r="E75">
        <f t="shared" si="9"/>
        <v>115.625</v>
      </c>
      <c r="F75" s="1">
        <f t="shared" si="10"/>
        <v>248.27216917309005</v>
      </c>
      <c r="G75">
        <f t="shared" si="11"/>
        <v>7894.4463821256031</v>
      </c>
    </row>
    <row r="76" spans="1:7" ht="10.5" customHeight="1" x14ac:dyDescent="0.25">
      <c r="A76">
        <v>76</v>
      </c>
      <c r="B76">
        <f t="shared" si="7"/>
        <v>0.99965379954993938</v>
      </c>
      <c r="C76">
        <f t="shared" si="8"/>
        <v>0.98283556470992106</v>
      </c>
      <c r="D76">
        <f t="shared" si="6"/>
        <v>102.197</v>
      </c>
      <c r="E76">
        <f t="shared" si="9"/>
        <v>117.57600000000001</v>
      </c>
      <c r="F76" s="1">
        <f t="shared" si="10"/>
        <v>251.52101008973861</v>
      </c>
      <c r="G76">
        <f t="shared" si="11"/>
        <v>8283.9128125982734</v>
      </c>
    </row>
    <row r="77" spans="1:7" ht="10.5" customHeight="1" x14ac:dyDescent="0.25">
      <c r="A77">
        <v>77</v>
      </c>
      <c r="B77">
        <f t="shared" si="7"/>
        <v>0.99966273187183807</v>
      </c>
      <c r="C77">
        <f t="shared" si="8"/>
        <v>0.98327479511624016</v>
      </c>
      <c r="D77">
        <f t="shared" si="6"/>
        <v>102.460375</v>
      </c>
      <c r="E77">
        <f t="shared" si="9"/>
        <v>119.68300000000001</v>
      </c>
      <c r="F77" s="1">
        <f t="shared" si="10"/>
        <v>254.7698510063872</v>
      </c>
      <c r="G77">
        <f t="shared" si="11"/>
        <v>8686.1415291035519</v>
      </c>
    </row>
    <row r="78" spans="1:7" ht="10.5" customHeight="1" x14ac:dyDescent="0.25">
      <c r="A78">
        <v>78</v>
      </c>
      <c r="B78">
        <f t="shared" si="7"/>
        <v>0.99967132292522598</v>
      </c>
      <c r="C78">
        <f t="shared" si="8"/>
        <v>0.98369742419302253</v>
      </c>
      <c r="D78">
        <f t="shared" si="6"/>
        <v>102.744</v>
      </c>
      <c r="E78">
        <f t="shared" si="9"/>
        <v>121.952</v>
      </c>
      <c r="F78" s="1">
        <f t="shared" si="10"/>
        <v>258.01869192303576</v>
      </c>
      <c r="G78">
        <f t="shared" si="11"/>
        <v>9101.3382800992949</v>
      </c>
    </row>
    <row r="79" spans="1:7" ht="10.5" customHeight="1" x14ac:dyDescent="0.25">
      <c r="A79">
        <v>79</v>
      </c>
      <c r="B79">
        <f t="shared" si="7"/>
        <v>0.99967958987504002</v>
      </c>
      <c r="C79">
        <f t="shared" si="8"/>
        <v>0.98410427594976946</v>
      </c>
      <c r="D79">
        <f t="shared" si="6"/>
        <v>103.048625</v>
      </c>
      <c r="E79">
        <f t="shared" si="9"/>
        <v>124.389</v>
      </c>
      <c r="F79" s="1">
        <f t="shared" si="10"/>
        <v>261.26753283968435</v>
      </c>
      <c r="G79">
        <f t="shared" si="11"/>
        <v>9529.7088140433625</v>
      </c>
    </row>
    <row r="80" spans="1:7" ht="10.5" customHeight="1" x14ac:dyDescent="0.25">
      <c r="A80">
        <v>80</v>
      </c>
      <c r="B80">
        <f t="shared" si="7"/>
        <v>0.99968754882049682</v>
      </c>
      <c r="C80">
        <f t="shared" si="8"/>
        <v>0.98449612403100772</v>
      </c>
      <c r="D80">
        <f t="shared" si="6"/>
        <v>103.375</v>
      </c>
      <c r="E80">
        <f t="shared" si="9"/>
        <v>127</v>
      </c>
      <c r="F80" s="1">
        <f t="shared" si="10"/>
        <v>264.51637375633294</v>
      </c>
      <c r="G80">
        <f t="shared" si="11"/>
        <v>9971.4588793936255</v>
      </c>
    </row>
    <row r="81" spans="1:7" ht="10.5" customHeight="1" x14ac:dyDescent="0.25">
      <c r="A81">
        <v>81</v>
      </c>
      <c r="B81">
        <f t="shared" si="7"/>
        <v>0.9996952148735142</v>
      </c>
      <c r="C81">
        <f t="shared" si="8"/>
        <v>0.98487369535622449</v>
      </c>
      <c r="D81">
        <f t="shared" si="6"/>
        <v>103.72387500000001</v>
      </c>
      <c r="E81">
        <f t="shared" si="9"/>
        <v>129.791</v>
      </c>
      <c r="F81" s="1">
        <f t="shared" si="10"/>
        <v>267.76521467298153</v>
      </c>
      <c r="G81">
        <f t="shared" si="11"/>
        <v>10426.794224607938</v>
      </c>
    </row>
    <row r="82" spans="1:7" ht="10.5" customHeight="1" x14ac:dyDescent="0.25">
      <c r="A82">
        <v>82</v>
      </c>
      <c r="B82">
        <f t="shared" si="7"/>
        <v>0.99970260223048324</v>
      </c>
      <c r="C82">
        <f t="shared" si="8"/>
        <v>0.98523767345733693</v>
      </c>
      <c r="D82">
        <f t="shared" si="6"/>
        <v>104.096</v>
      </c>
      <c r="E82">
        <f t="shared" si="9"/>
        <v>132.768</v>
      </c>
      <c r="F82" s="1">
        <f t="shared" si="10"/>
        <v>271.01405558963012</v>
      </c>
      <c r="G82">
        <f t="shared" si="11"/>
        <v>10895.920598144166</v>
      </c>
    </row>
    <row r="83" spans="1:7" ht="10.5" customHeight="1" x14ac:dyDescent="0.25">
      <c r="A83">
        <v>83</v>
      </c>
      <c r="B83">
        <f t="shared" si="7"/>
        <v>0.99970972423802618</v>
      </c>
      <c r="C83">
        <f t="shared" si="8"/>
        <v>0.98558870154200895</v>
      </c>
      <c r="D83">
        <f t="shared" si="6"/>
        <v>104.492125</v>
      </c>
      <c r="E83">
        <f t="shared" si="9"/>
        <v>135.93700000000001</v>
      </c>
      <c r="F83" s="1">
        <f t="shared" si="10"/>
        <v>274.26289650627871</v>
      </c>
      <c r="G83">
        <f t="shared" si="11"/>
        <v>11379.043748460168</v>
      </c>
    </row>
    <row r="84" spans="1:7" ht="10.5" customHeight="1" x14ac:dyDescent="0.25">
      <c r="A84">
        <v>84</v>
      </c>
      <c r="B84">
        <f t="shared" si="7"/>
        <v>0.99971659345330877</v>
      </c>
      <c r="C84">
        <f t="shared" si="8"/>
        <v>0.98592738530819024</v>
      </c>
      <c r="D84">
        <f t="shared" si="6"/>
        <v>104.913</v>
      </c>
      <c r="E84">
        <f t="shared" si="9"/>
        <v>139.304</v>
      </c>
      <c r="F84" s="1">
        <f t="shared" si="10"/>
        <v>277.5117374229273</v>
      </c>
      <c r="G84">
        <f t="shared" si="11"/>
        <v>11876.369424013803</v>
      </c>
    </row>
    <row r="85" spans="1:7" ht="10.5" customHeight="1" x14ac:dyDescent="0.25">
      <c r="A85">
        <v>85</v>
      </c>
      <c r="B85">
        <f t="shared" si="7"/>
        <v>0.99972322169941874</v>
      </c>
      <c r="C85">
        <f t="shared" si="8"/>
        <v>0.9862542955326461</v>
      </c>
      <c r="D85">
        <f t="shared" si="6"/>
        <v>105.359375</v>
      </c>
      <c r="E85">
        <f t="shared" si="9"/>
        <v>142.875</v>
      </c>
      <c r="F85" s="1">
        <f t="shared" si="10"/>
        <v>280.76057833957589</v>
      </c>
      <c r="G85">
        <f t="shared" si="11"/>
        <v>12388.103373262938</v>
      </c>
    </row>
    <row r="86" spans="1:7" ht="10.5" customHeight="1" x14ac:dyDescent="0.25">
      <c r="A86">
        <v>86</v>
      </c>
      <c r="B86">
        <f t="shared" si="7"/>
        <v>0.99972962011626332</v>
      </c>
      <c r="C86">
        <f t="shared" si="8"/>
        <v>0.98656997045393502</v>
      </c>
      <c r="D86">
        <f t="shared" si="6"/>
        <v>105.83199999999999</v>
      </c>
      <c r="E86">
        <f t="shared" si="9"/>
        <v>146.65600000000001</v>
      </c>
      <c r="F86" s="1">
        <f t="shared" si="10"/>
        <v>284.00941925622448</v>
      </c>
      <c r="G86">
        <f t="shared" si="11"/>
        <v>12914.451344665435</v>
      </c>
    </row>
    <row r="87" spans="1:7" ht="10.5" customHeight="1" x14ac:dyDescent="0.25">
      <c r="A87">
        <v>87</v>
      </c>
      <c r="B87">
        <f t="shared" si="7"/>
        <v>0.99973579920739764</v>
      </c>
      <c r="C87">
        <f t="shared" si="8"/>
        <v>0.98687491796823734</v>
      </c>
      <c r="D87">
        <f t="shared" si="6"/>
        <v>106.331625</v>
      </c>
      <c r="E87">
        <f t="shared" si="9"/>
        <v>150.65300000000002</v>
      </c>
      <c r="F87" s="1">
        <f t="shared" si="10"/>
        <v>287.25826017287301</v>
      </c>
      <c r="G87">
        <f t="shared" si="11"/>
        <v>13455.61908667914</v>
      </c>
    </row>
    <row r="88" spans="1:7" ht="10.5" customHeight="1" x14ac:dyDescent="0.25">
      <c r="A88">
        <v>88</v>
      </c>
      <c r="B88">
        <f t="shared" si="7"/>
        <v>0.99974176888315047</v>
      </c>
      <c r="C88">
        <f t="shared" si="8"/>
        <v>0.98716961765460609</v>
      </c>
      <c r="D88">
        <f t="shared" si="6"/>
        <v>106.85899999999999</v>
      </c>
      <c r="E88">
        <f t="shared" si="9"/>
        <v>154.87199999999999</v>
      </c>
      <c r="F88" s="1">
        <f t="shared" si="10"/>
        <v>290.5071010895216</v>
      </c>
      <c r="G88">
        <f t="shared" si="11"/>
        <v>14011.812347761941</v>
      </c>
    </row>
    <row r="89" spans="1:7" ht="10.5" customHeight="1" x14ac:dyDescent="0.25">
      <c r="A89">
        <v>89</v>
      </c>
      <c r="B89">
        <f t="shared" si="7"/>
        <v>0.99974753850037867</v>
      </c>
      <c r="C89">
        <f t="shared" si="8"/>
        <v>0.98745452264458666</v>
      </c>
      <c r="D89">
        <f t="shared" si="6"/>
        <v>107.41487499999999</v>
      </c>
      <c r="E89">
        <f t="shared" si="9"/>
        <v>159.31899999999999</v>
      </c>
      <c r="F89" s="1">
        <f t="shared" si="10"/>
        <v>293.75594200617019</v>
      </c>
      <c r="G89">
        <f t="shared" si="11"/>
        <v>14583.236876371686</v>
      </c>
    </row>
    <row r="90" spans="1:7" ht="10.5" customHeight="1" x14ac:dyDescent="0.25">
      <c r="A90">
        <v>90</v>
      </c>
      <c r="B90">
        <f t="shared" si="7"/>
        <v>0.99975311689914825</v>
      </c>
      <c r="C90">
        <f t="shared" si="8"/>
        <v>0.98773006134969321</v>
      </c>
      <c r="D90">
        <f t="shared" si="6"/>
        <v>108</v>
      </c>
      <c r="E90">
        <f t="shared" si="9"/>
        <v>164</v>
      </c>
      <c r="F90" s="1">
        <f t="shared" si="10"/>
        <v>297.00478292281878</v>
      </c>
      <c r="G90">
        <f t="shared" si="11"/>
        <v>15170.098420966242</v>
      </c>
    </row>
    <row r="91" spans="1:7" ht="10.5" customHeight="1" x14ac:dyDescent="0.25">
      <c r="A91">
        <v>91</v>
      </c>
      <c r="B91">
        <f t="shared" si="7"/>
        <v>0.99975851243660951</v>
      </c>
      <c r="C91">
        <f t="shared" si="8"/>
        <v>0.98799663905893653</v>
      </c>
      <c r="D91">
        <f t="shared" si="6"/>
        <v>108.61512500000001</v>
      </c>
      <c r="E91">
        <f t="shared" si="9"/>
        <v>168.92099999999999</v>
      </c>
      <c r="F91" s="1">
        <f t="shared" si="10"/>
        <v>300.25362383946737</v>
      </c>
      <c r="G91">
        <f t="shared" si="11"/>
        <v>15772.602730003457</v>
      </c>
    </row>
    <row r="92" spans="1:7" ht="10.5" customHeight="1" x14ac:dyDescent="0.25">
      <c r="A92">
        <v>92</v>
      </c>
      <c r="B92">
        <f t="shared" si="7"/>
        <v>0.99976373301831067</v>
      </c>
      <c r="C92">
        <f t="shared" si="8"/>
        <v>0.98825463941743008</v>
      </c>
      <c r="D92">
        <f t="shared" si="6"/>
        <v>109.261</v>
      </c>
      <c r="E92">
        <f t="shared" si="9"/>
        <v>174.08800000000002</v>
      </c>
      <c r="F92" s="1">
        <f t="shared" si="10"/>
        <v>303.50246475611596</v>
      </c>
      <c r="G92">
        <f t="shared" si="11"/>
        <v>16390.955551941206</v>
      </c>
    </row>
    <row r="93" spans="1:7" ht="10.5" customHeight="1" x14ac:dyDescent="0.25">
      <c r="A93">
        <v>93</v>
      </c>
      <c r="B93">
        <f t="shared" si="7"/>
        <v>0.99976878612716757</v>
      </c>
      <c r="C93">
        <f t="shared" si="8"/>
        <v>0.98850442579606856</v>
      </c>
      <c r="D93">
        <f t="shared" si="6"/>
        <v>109.93837499999999</v>
      </c>
      <c r="E93">
        <f t="shared" si="9"/>
        <v>179.50700000000001</v>
      </c>
      <c r="F93" s="1">
        <f t="shared" si="10"/>
        <v>306.75130567276454</v>
      </c>
      <c r="G93">
        <f t="shared" si="11"/>
        <v>17025.36263523735</v>
      </c>
    </row>
    <row r="94" spans="1:7" ht="10.5" customHeight="1" x14ac:dyDescent="0.25">
      <c r="A94">
        <v>94</v>
      </c>
      <c r="B94">
        <f t="shared" si="7"/>
        <v>0.99977367885028856</v>
      </c>
      <c r="C94">
        <f t="shared" si="8"/>
        <v>0.98874634256133243</v>
      </c>
      <c r="D94">
        <f t="shared" si="6"/>
        <v>110.648</v>
      </c>
      <c r="E94">
        <f t="shared" si="9"/>
        <v>185.18400000000003</v>
      </c>
      <c r="F94" s="1">
        <f t="shared" si="10"/>
        <v>310.00014658941313</v>
      </c>
      <c r="G94">
        <f t="shared" si="11"/>
        <v>17676.029728349746</v>
      </c>
    </row>
    <row r="95" spans="1:7" ht="10.5" customHeight="1" x14ac:dyDescent="0.25">
      <c r="A95">
        <v>95</v>
      </c>
      <c r="B95">
        <f t="shared" si="7"/>
        <v>0.99977841790383337</v>
      </c>
      <c r="C95">
        <f t="shared" si="8"/>
        <v>0.98898071625344353</v>
      </c>
      <c r="D95">
        <f t="shared" si="6"/>
        <v>111.390625</v>
      </c>
      <c r="E95">
        <f t="shared" si="9"/>
        <v>191.125</v>
      </c>
      <c r="F95" s="1">
        <f t="shared" si="10"/>
        <v>313.24898750606172</v>
      </c>
      <c r="G95">
        <f t="shared" si="11"/>
        <v>18343.162579736258</v>
      </c>
    </row>
    <row r="96" spans="1:7" ht="10.5" customHeight="1" x14ac:dyDescent="0.25">
      <c r="A96">
        <v>96</v>
      </c>
      <c r="B96">
        <f t="shared" si="7"/>
        <v>0.99978300965607025</v>
      </c>
      <c r="C96">
        <f t="shared" si="8"/>
        <v>0.98920785668033673</v>
      </c>
      <c r="D96">
        <f t="shared" si="6"/>
        <v>112.167</v>
      </c>
      <c r="E96">
        <f t="shared" si="9"/>
        <v>197.33599999999996</v>
      </c>
      <c r="F96" s="1">
        <f t="shared" si="10"/>
        <v>316.49782842271031</v>
      </c>
      <c r="G96">
        <f t="shared" si="11"/>
        <v>19026.966937854741</v>
      </c>
    </row>
    <row r="97" spans="1:7" ht="10.5" customHeight="1" x14ac:dyDescent="0.25">
      <c r="A97">
        <v>97</v>
      </c>
      <c r="B97">
        <f t="shared" si="7"/>
        <v>0.99978746014877795</v>
      </c>
      <c r="C97">
        <f t="shared" si="8"/>
        <v>0.98942805793424249</v>
      </c>
      <c r="D97">
        <f t="shared" si="6"/>
        <v>112.977875</v>
      </c>
      <c r="E97">
        <f t="shared" si="9"/>
        <v>203.82300000000004</v>
      </c>
      <c r="F97" s="1">
        <f t="shared" si="10"/>
        <v>319.74666933935885</v>
      </c>
      <c r="G97">
        <f t="shared" si="11"/>
        <v>19727.64855116306</v>
      </c>
    </row>
    <row r="98" spans="1:7" ht="10.5" customHeight="1" x14ac:dyDescent="0.25">
      <c r="A98">
        <v>98</v>
      </c>
      <c r="B98">
        <f t="shared" si="7"/>
        <v>0.99979177511712647</v>
      </c>
      <c r="C98">
        <f t="shared" si="8"/>
        <v>0.98964159933706231</v>
      </c>
      <c r="D98">
        <f t="shared" si="6"/>
        <v>113.824</v>
      </c>
      <c r="E98">
        <f t="shared" si="9"/>
        <v>210.59199999999998</v>
      </c>
      <c r="F98" s="1">
        <f t="shared" si="10"/>
        <v>322.99551025600744</v>
      </c>
      <c r="G98">
        <f t="shared" si="11"/>
        <v>20445.413168119081</v>
      </c>
    </row>
    <row r="99" spans="1:7" ht="10.5" customHeight="1" x14ac:dyDescent="0.25">
      <c r="A99">
        <v>99</v>
      </c>
      <c r="B99">
        <f t="shared" si="7"/>
        <v>0.99979596000816162</v>
      </c>
      <c r="C99">
        <f t="shared" si="8"/>
        <v>0.9898487463201705</v>
      </c>
      <c r="D99">
        <f t="shared" si="6"/>
        <v>114.706125</v>
      </c>
      <c r="E99">
        <f t="shared" si="9"/>
        <v>217.64900000000003</v>
      </c>
      <c r="F99" s="1">
        <f t="shared" si="10"/>
        <v>326.24435117265602</v>
      </c>
      <c r="G99">
        <f t="shared" si="11"/>
        <v>21180.46653718067</v>
      </c>
    </row>
    <row r="100" spans="1:7" ht="10.5" customHeight="1" x14ac:dyDescent="0.25">
      <c r="A100">
        <v>100</v>
      </c>
      <c r="B100">
        <f t="shared" si="7"/>
        <v>0.99980001999800017</v>
      </c>
      <c r="C100">
        <f t="shared" si="8"/>
        <v>0.99004975124378114</v>
      </c>
      <c r="D100">
        <f t="shared" si="6"/>
        <v>115.625</v>
      </c>
      <c r="E100">
        <f t="shared" si="9"/>
        <v>225</v>
      </c>
      <c r="F100" s="1">
        <f t="shared" si="10"/>
        <v>329.49319208930461</v>
      </c>
      <c r="G100">
        <f t="shared" si="11"/>
        <v>21933.014406805683</v>
      </c>
    </row>
    <row r="101" spans="1:7" ht="10.5" customHeight="1" x14ac:dyDescent="0.25">
      <c r="A101">
        <v>101</v>
      </c>
      <c r="B101">
        <f t="shared" si="7"/>
        <v>0.99980396000784155</v>
      </c>
      <c r="C101">
        <f t="shared" si="8"/>
        <v>0.99024485416056973</v>
      </c>
      <c r="D101">
        <f t="shared" si="6"/>
        <v>116.58137499999999</v>
      </c>
      <c r="E101">
        <f t="shared" si="9"/>
        <v>232.65099999999998</v>
      </c>
      <c r="F101" s="1">
        <f t="shared" si="10"/>
        <v>332.7420330059532</v>
      </c>
      <c r="G101">
        <f t="shared" si="11"/>
        <v>22703.262525451984</v>
      </c>
    </row>
    <row r="102" spans="1:7" ht="10.5" customHeight="1" x14ac:dyDescent="0.25">
      <c r="A102">
        <v>102</v>
      </c>
      <c r="B102">
        <f t="shared" si="7"/>
        <v>0.99980778471888521</v>
      </c>
      <c r="C102">
        <f t="shared" si="8"/>
        <v>0.99043428352783625</v>
      </c>
      <c r="D102">
        <f t="shared" si="6"/>
        <v>117.57600000000001</v>
      </c>
      <c r="E102">
        <f t="shared" si="9"/>
        <v>240.60800000000003</v>
      </c>
      <c r="F102" s="1">
        <f t="shared" si="10"/>
        <v>335.99087392260179</v>
      </c>
      <c r="G102">
        <f t="shared" si="11"/>
        <v>23491.416641577431</v>
      </c>
    </row>
    <row r="103" spans="1:7" ht="10.5" customHeight="1" x14ac:dyDescent="0.25">
      <c r="A103">
        <v>103</v>
      </c>
      <c r="B103">
        <f t="shared" si="7"/>
        <v>0.99981149858623941</v>
      </c>
      <c r="C103">
        <f t="shared" si="8"/>
        <v>0.99061825687212679</v>
      </c>
      <c r="D103">
        <f t="shared" si="6"/>
        <v>118.60962499999999</v>
      </c>
      <c r="E103">
        <f t="shared" si="9"/>
        <v>248.87699999999998</v>
      </c>
      <c r="F103" s="1">
        <f t="shared" si="10"/>
        <v>339.23971483925038</v>
      </c>
      <c r="G103">
        <f t="shared" si="11"/>
        <v>24297.682503639877</v>
      </c>
    </row>
    <row r="104" spans="1:7" ht="10.5" customHeight="1" x14ac:dyDescent="0.25">
      <c r="A104">
        <v>104</v>
      </c>
      <c r="B104">
        <f t="shared" si="7"/>
        <v>0.99981510585189981</v>
      </c>
      <c r="C104">
        <f t="shared" si="8"/>
        <v>0.99079698140990247</v>
      </c>
      <c r="D104">
        <f t="shared" si="6"/>
        <v>119.68300000000001</v>
      </c>
      <c r="E104">
        <f t="shared" si="9"/>
        <v>257.46400000000006</v>
      </c>
      <c r="F104" s="1">
        <f t="shared" si="10"/>
        <v>342.48855575589897</v>
      </c>
      <c r="G104">
        <f t="shared" si="11"/>
        <v>25122.265860097203</v>
      </c>
    </row>
    <row r="105" spans="1:7" ht="10.5" customHeight="1" x14ac:dyDescent="0.25">
      <c r="A105">
        <v>105</v>
      </c>
      <c r="B105">
        <f t="shared" si="7"/>
        <v>0.99981861055686561</v>
      </c>
      <c r="C105">
        <f t="shared" si="8"/>
        <v>0.99097065462753953</v>
      </c>
      <c r="D105">
        <f t="shared" si="6"/>
        <v>120.796875</v>
      </c>
      <c r="E105">
        <f t="shared" si="9"/>
        <v>266.375</v>
      </c>
      <c r="F105" s="1">
        <f t="shared" si="10"/>
        <v>345.73739667254756</v>
      </c>
      <c r="G105">
        <f t="shared" si="11"/>
        <v>25965.372459407259</v>
      </c>
    </row>
    <row r="106" spans="1:7" ht="10.5" customHeight="1" x14ac:dyDescent="0.25">
      <c r="A106">
        <v>106</v>
      </c>
      <c r="B106">
        <f t="shared" si="7"/>
        <v>0.99982201655246061</v>
      </c>
      <c r="C106">
        <f t="shared" si="8"/>
        <v>0.99113946482367532</v>
      </c>
      <c r="D106">
        <f t="shared" si="6"/>
        <v>121.952</v>
      </c>
      <c r="E106">
        <f t="shared" si="9"/>
        <v>275.61599999999999</v>
      </c>
      <c r="F106" s="1">
        <f t="shared" si="10"/>
        <v>348.98623758919609</v>
      </c>
      <c r="G106">
        <f t="shared" si="11"/>
        <v>26827.208050027893</v>
      </c>
    </row>
    <row r="107" spans="1:7" ht="10.5" customHeight="1" x14ac:dyDescent="0.25">
      <c r="A107">
        <v>107</v>
      </c>
      <c r="B107">
        <f t="shared" si="7"/>
        <v>0.99982532751091702</v>
      </c>
      <c r="C107">
        <f t="shared" si="8"/>
        <v>0.99130359161666237</v>
      </c>
      <c r="D107">
        <f t="shared" si="6"/>
        <v>123.149125</v>
      </c>
      <c r="E107">
        <f t="shared" si="9"/>
        <v>285.19299999999998</v>
      </c>
      <c r="F107" s="1">
        <f t="shared" si="10"/>
        <v>352.23507850584468</v>
      </c>
      <c r="G107">
        <f t="shared" si="11"/>
        <v>27707.978380417004</v>
      </c>
    </row>
    <row r="108" spans="1:7" ht="10.5" customHeight="1" x14ac:dyDescent="0.25">
      <c r="A108">
        <v>108</v>
      </c>
      <c r="B108">
        <f t="shared" si="7"/>
        <v>0.99982854693527645</v>
      </c>
      <c r="C108">
        <f t="shared" si="8"/>
        <v>0.99146320641966879</v>
      </c>
      <c r="D108">
        <f t="shared" si="6"/>
        <v>124.389</v>
      </c>
      <c r="E108">
        <f t="shared" si="9"/>
        <v>295.11199999999997</v>
      </c>
      <c r="F108" s="1">
        <f t="shared" si="10"/>
        <v>355.48391942249327</v>
      </c>
      <c r="G108">
        <f t="shared" si="11"/>
        <v>28607.88919903243</v>
      </c>
    </row>
    <row r="109" spans="1:7" ht="10.5" customHeight="1" x14ac:dyDescent="0.25">
      <c r="A109">
        <v>109</v>
      </c>
      <c r="B109">
        <f t="shared" si="7"/>
        <v>0.99983167816865848</v>
      </c>
      <c r="C109">
        <f t="shared" si="8"/>
        <v>0.99161847288575977</v>
      </c>
      <c r="D109">
        <f t="shared" si="6"/>
        <v>125.672375</v>
      </c>
      <c r="E109">
        <f t="shared" si="9"/>
        <v>305.37900000000002</v>
      </c>
      <c r="F109" s="1">
        <f t="shared" si="10"/>
        <v>358.73276033914186</v>
      </c>
      <c r="G109">
        <f t="shared" si="11"/>
        <v>29527.146254332034</v>
      </c>
    </row>
    <row r="110" spans="1:7" ht="10.5" customHeight="1" x14ac:dyDescent="0.25">
      <c r="A110">
        <v>110</v>
      </c>
      <c r="B110">
        <f t="shared" si="7"/>
        <v>0.99983472440294185</v>
      </c>
      <c r="C110">
        <f t="shared" si="8"/>
        <v>0.99176954732510292</v>
      </c>
      <c r="D110">
        <f t="shared" si="6"/>
        <v>127</v>
      </c>
      <c r="E110">
        <f t="shared" si="9"/>
        <v>316</v>
      </c>
      <c r="F110" s="1">
        <f t="shared" si="10"/>
        <v>361.98160125579045</v>
      </c>
      <c r="G110">
        <f t="shared" si="11"/>
        <v>30465.95529477367</v>
      </c>
    </row>
    <row r="111" spans="1:7" ht="10.5" customHeight="1" x14ac:dyDescent="0.25">
      <c r="A111">
        <v>111</v>
      </c>
      <c r="B111">
        <f t="shared" si="7"/>
        <v>0.99983768868690148</v>
      </c>
      <c r="C111">
        <f t="shared" si="8"/>
        <v>0.99191657909627351</v>
      </c>
      <c r="D111">
        <f t="shared" si="6"/>
        <v>128.372625</v>
      </c>
      <c r="E111">
        <f t="shared" si="9"/>
        <v>326.98099999999994</v>
      </c>
      <c r="F111" s="1">
        <f t="shared" si="10"/>
        <v>365.23044217243904</v>
      </c>
      <c r="G111">
        <f t="shared" si="11"/>
        <v>31424.522068815219</v>
      </c>
    </row>
    <row r="112" spans="1:7" ht="10.5" customHeight="1" x14ac:dyDescent="0.25">
      <c r="A112">
        <v>112</v>
      </c>
      <c r="B112">
        <f t="shared" si="7"/>
        <v>0.99984057393383818</v>
      </c>
      <c r="C112">
        <f t="shared" si="8"/>
        <v>0.99205971097347945</v>
      </c>
      <c r="D112">
        <f t="shared" si="6"/>
        <v>129.791</v>
      </c>
      <c r="E112">
        <f t="shared" si="9"/>
        <v>338.32800000000003</v>
      </c>
      <c r="F112" s="1">
        <f t="shared" si="10"/>
        <v>368.47928308908763</v>
      </c>
      <c r="G112">
        <f t="shared" si="11"/>
        <v>32403.052324914534</v>
      </c>
    </row>
    <row r="113" spans="1:7" ht="10.5" customHeight="1" x14ac:dyDescent="0.25">
      <c r="A113">
        <v>113</v>
      </c>
      <c r="B113">
        <f t="shared" si="7"/>
        <v>0.9998433829287392</v>
      </c>
      <c r="C113">
        <f t="shared" si="8"/>
        <v>0.99219907949137998</v>
      </c>
      <c r="D113">
        <f t="shared" si="6"/>
        <v>131.255875</v>
      </c>
      <c r="E113">
        <f t="shared" si="9"/>
        <v>350.04699999999997</v>
      </c>
      <c r="F113" s="1">
        <f t="shared" si="10"/>
        <v>371.72812400573622</v>
      </c>
      <c r="G113">
        <f t="shared" si="11"/>
        <v>33401.751811529466</v>
      </c>
    </row>
    <row r="114" spans="1:7" ht="10.5" customHeight="1" x14ac:dyDescent="0.25">
      <c r="A114">
        <v>114</v>
      </c>
      <c r="B114">
        <f t="shared" si="7"/>
        <v>0.99984611833500037</v>
      </c>
      <c r="C114">
        <f t="shared" si="8"/>
        <v>0.99233481526904799</v>
      </c>
      <c r="D114">
        <f t="shared" si="6"/>
        <v>132.768</v>
      </c>
      <c r="E114">
        <f t="shared" si="9"/>
        <v>362.14400000000006</v>
      </c>
      <c r="F114" s="1">
        <f t="shared" si="10"/>
        <v>374.97696492238481</v>
      </c>
      <c r="G114">
        <f t="shared" si="11"/>
        <v>34420.8262771179</v>
      </c>
    </row>
    <row r="115" spans="1:7" ht="10.5" customHeight="1" x14ac:dyDescent="0.25">
      <c r="A115">
        <v>115</v>
      </c>
      <c r="B115">
        <f t="shared" si="7"/>
        <v>0.99984878270074096</v>
      </c>
      <c r="C115">
        <f t="shared" si="8"/>
        <v>0.99246704331450097</v>
      </c>
      <c r="D115">
        <f t="shared" si="6"/>
        <v>134.328125</v>
      </c>
      <c r="E115">
        <f t="shared" si="9"/>
        <v>374.625</v>
      </c>
      <c r="F115" s="1">
        <f t="shared" si="10"/>
        <v>378.22580583903334</v>
      </c>
      <c r="G115">
        <f t="shared" si="11"/>
        <v>35460.481470137638</v>
      </c>
    </row>
    <row r="116" spans="1:7" ht="10.5" customHeight="1" x14ac:dyDescent="0.25">
      <c r="A116">
        <v>116</v>
      </c>
      <c r="B116">
        <f t="shared" si="7"/>
        <v>0.99985137846473959</v>
      </c>
      <c r="C116">
        <f t="shared" si="8"/>
        <v>0.99259588331112103</v>
      </c>
      <c r="D116">
        <f t="shared" si="6"/>
        <v>135.93700000000001</v>
      </c>
      <c r="E116">
        <f t="shared" si="9"/>
        <v>387.49599999999998</v>
      </c>
      <c r="F116" s="1">
        <f t="shared" si="10"/>
        <v>381.47464675568193</v>
      </c>
      <c r="G116">
        <f t="shared" si="11"/>
        <v>36520.923139046638</v>
      </c>
    </row>
    <row r="117" spans="1:7" ht="10.5" customHeight="1" x14ac:dyDescent="0.25">
      <c r="A117">
        <v>117</v>
      </c>
      <c r="B117">
        <f t="shared" si="7"/>
        <v>0.99985390796201612</v>
      </c>
      <c r="C117">
        <f t="shared" si="8"/>
        <v>0.99272144988718247</v>
      </c>
      <c r="D117">
        <f t="shared" si="6"/>
        <v>137.59537499999999</v>
      </c>
      <c r="E117">
        <f t="shared" si="9"/>
        <v>400.76300000000003</v>
      </c>
      <c r="F117" s="1">
        <f t="shared" si="10"/>
        <v>384.72348767233052</v>
      </c>
      <c r="G117">
        <f t="shared" si="11"/>
        <v>37602.357032302687</v>
      </c>
    </row>
    <row r="118" spans="1:7" ht="10.5" customHeight="1" x14ac:dyDescent="0.25">
      <c r="A118">
        <v>118</v>
      </c>
      <c r="B118">
        <f t="shared" si="7"/>
        <v>0.9998563734290844</v>
      </c>
      <c r="C118">
        <f t="shared" si="8"/>
        <v>0.99284385286961496</v>
      </c>
      <c r="D118">
        <f t="shared" si="6"/>
        <v>139.304</v>
      </c>
      <c r="E118">
        <f t="shared" si="9"/>
        <v>414.43199999999996</v>
      </c>
      <c r="F118" s="1">
        <f t="shared" si="10"/>
        <v>387.97232858897911</v>
      </c>
      <c r="G118">
        <f t="shared" si="11"/>
        <v>38704.988898363692</v>
      </c>
    </row>
    <row r="119" spans="1:7" ht="10.5" customHeight="1" x14ac:dyDescent="0.25">
      <c r="A119">
        <v>119</v>
      </c>
      <c r="B119">
        <f t="shared" si="7"/>
        <v>0.99985877700889703</v>
      </c>
      <c r="C119">
        <f t="shared" si="8"/>
        <v>0.99296319752304552</v>
      </c>
      <c r="D119">
        <f t="shared" si="6"/>
        <v>141.063625</v>
      </c>
      <c r="E119">
        <f t="shared" si="9"/>
        <v>428.50900000000007</v>
      </c>
      <c r="F119" s="1">
        <f t="shared" si="10"/>
        <v>391.2211695056277</v>
      </c>
      <c r="G119">
        <f t="shared" si="11"/>
        <v>39829.024485687478</v>
      </c>
    </row>
    <row r="120" spans="1:7" ht="10.5" customHeight="1" x14ac:dyDescent="0.25">
      <c r="A120">
        <v>120</v>
      </c>
      <c r="B120">
        <f t="shared" si="7"/>
        <v>0.99986112075550304</v>
      </c>
      <c r="C120">
        <f t="shared" si="8"/>
        <v>0.99307958477508651</v>
      </c>
      <c r="D120">
        <f t="shared" si="6"/>
        <v>142.875</v>
      </c>
      <c r="E120">
        <f t="shared" si="9"/>
        <v>443</v>
      </c>
      <c r="F120" s="1">
        <f t="shared" si="10"/>
        <v>394.47001042227629</v>
      </c>
      <c r="G120">
        <f t="shared" si="11"/>
        <v>40974.669542731914</v>
      </c>
    </row>
    <row r="121" spans="1:7" ht="10.5" customHeight="1" x14ac:dyDescent="0.25">
      <c r="A121">
        <v>121</v>
      </c>
      <c r="B121">
        <f t="shared" si="7"/>
        <v>0.99986340663843742</v>
      </c>
      <c r="C121">
        <f t="shared" si="8"/>
        <v>0.99319311142876587</v>
      </c>
      <c r="D121">
        <f t="shared" si="6"/>
        <v>144.73887500000001</v>
      </c>
      <c r="E121">
        <f t="shared" si="9"/>
        <v>457.91099999999994</v>
      </c>
      <c r="F121" s="1">
        <f t="shared" si="10"/>
        <v>397.71885133892488</v>
      </c>
      <c r="G121">
        <f t="shared" si="11"/>
        <v>42142.129817954898</v>
      </c>
    </row>
    <row r="122" spans="1:7" ht="10.5" customHeight="1" x14ac:dyDescent="0.25">
      <c r="A122">
        <v>122</v>
      </c>
      <c r="B122">
        <f t="shared" si="7"/>
        <v>0.99986563654685923</v>
      </c>
      <c r="C122">
        <f t="shared" si="8"/>
        <v>0.99330387036293022</v>
      </c>
      <c r="D122">
        <f t="shared" si="6"/>
        <v>146.65600000000001</v>
      </c>
      <c r="E122">
        <f t="shared" si="9"/>
        <v>473.24800000000005</v>
      </c>
      <c r="F122" s="1">
        <f t="shared" si="10"/>
        <v>400.96769225557347</v>
      </c>
      <c r="G122">
        <f t="shared" si="11"/>
        <v>43331.611059814226</v>
      </c>
    </row>
    <row r="123" spans="1:7" ht="10.5" customHeight="1" x14ac:dyDescent="0.25">
      <c r="A123">
        <v>123</v>
      </c>
      <c r="B123">
        <f t="shared" si="7"/>
        <v>0.99986781229345667</v>
      </c>
      <c r="C123">
        <f t="shared" si="8"/>
        <v>0.99341195072139143</v>
      </c>
      <c r="D123">
        <f t="shared" si="6"/>
        <v>148.62712500000001</v>
      </c>
      <c r="E123">
        <f t="shared" si="9"/>
        <v>489.017</v>
      </c>
      <c r="F123" s="1">
        <f t="shared" si="10"/>
        <v>404.21653317222206</v>
      </c>
      <c r="G123">
        <f t="shared" si="11"/>
        <v>44543.31901676784</v>
      </c>
    </row>
    <row r="124" spans="1:7" ht="10.5" customHeight="1" x14ac:dyDescent="0.25">
      <c r="A124">
        <v>124</v>
      </c>
      <c r="B124">
        <f t="shared" si="7"/>
        <v>0.99986993561813098</v>
      </c>
      <c r="C124">
        <f t="shared" si="8"/>
        <v>0.99351743809153381</v>
      </c>
      <c r="D124">
        <f t="shared" si="6"/>
        <v>150.65300000000002</v>
      </c>
      <c r="E124">
        <f t="shared" si="9"/>
        <v>505.22400000000005</v>
      </c>
      <c r="F124" s="1">
        <f t="shared" si="10"/>
        <v>407.46537408887059</v>
      </c>
      <c r="G124">
        <f t="shared" si="11"/>
        <v>45777.459437273494</v>
      </c>
    </row>
    <row r="125" spans="1:7" ht="10.5" customHeight="1" x14ac:dyDescent="0.25">
      <c r="A125">
        <v>125</v>
      </c>
      <c r="B125">
        <f t="shared" si="7"/>
        <v>0.9998720081914757</v>
      </c>
      <c r="C125">
        <f t="shared" si="8"/>
        <v>0.99362041467304629</v>
      </c>
      <c r="D125">
        <f t="shared" si="6"/>
        <v>152.734375</v>
      </c>
      <c r="E125">
        <f t="shared" si="9"/>
        <v>521.875</v>
      </c>
      <c r="F125" s="1">
        <f t="shared" si="10"/>
        <v>410.71421500551918</v>
      </c>
      <c r="G125">
        <f t="shared" si="11"/>
        <v>47034.238069789171</v>
      </c>
    </row>
    <row r="126" spans="1:7" ht="10.5" customHeight="1" x14ac:dyDescent="0.25">
      <c r="A126">
        <v>126</v>
      </c>
      <c r="B126">
        <f t="shared" si="7"/>
        <v>0.99987403161806387</v>
      </c>
      <c r="C126">
        <f t="shared" si="8"/>
        <v>0.99372095943739791</v>
      </c>
      <c r="D126">
        <f t="shared" si="6"/>
        <v>154.87199999999999</v>
      </c>
      <c r="E126">
        <f t="shared" si="9"/>
        <v>538.97599999999989</v>
      </c>
      <c r="F126" s="1">
        <f t="shared" si="10"/>
        <v>413.96305592216777</v>
      </c>
      <c r="G126">
        <f t="shared" si="11"/>
        <v>48313.860662772655</v>
      </c>
    </row>
    <row r="127" spans="1:7" ht="10.5" customHeight="1" x14ac:dyDescent="0.25">
      <c r="A127">
        <v>127</v>
      </c>
      <c r="B127">
        <f t="shared" si="7"/>
        <v>0.99987600743955363</v>
      </c>
      <c r="C127">
        <f t="shared" si="8"/>
        <v>0.99381914827863282</v>
      </c>
      <c r="D127">
        <f t="shared" si="6"/>
        <v>157.06662500000002</v>
      </c>
      <c r="E127">
        <f t="shared" si="9"/>
        <v>556.53300000000013</v>
      </c>
      <c r="F127" s="1">
        <f t="shared" si="10"/>
        <v>417.21189683881636</v>
      </c>
      <c r="G127">
        <f t="shared" si="11"/>
        <v>49616.532964681828</v>
      </c>
    </row>
    <row r="128" spans="1:7" ht="10.5" customHeight="1" x14ac:dyDescent="0.25">
      <c r="A128">
        <v>128</v>
      </c>
      <c r="B128">
        <f t="shared" si="7"/>
        <v>0.99987793713762585</v>
      </c>
      <c r="C128">
        <f t="shared" si="8"/>
        <v>0.993915054156018</v>
      </c>
      <c r="D128">
        <f t="shared" si="6"/>
        <v>159.31899999999999</v>
      </c>
      <c r="E128">
        <f t="shared" si="9"/>
        <v>574.55199999999991</v>
      </c>
      <c r="F128" s="1">
        <f t="shared" si="10"/>
        <v>420.46073775546495</v>
      </c>
      <c r="G128">
        <f t="shared" si="11"/>
        <v>50942.460723974575</v>
      </c>
    </row>
    <row r="129" spans="1:7" ht="10.5" customHeight="1" x14ac:dyDescent="0.25">
      <c r="A129">
        <v>129</v>
      </c>
      <c r="B129">
        <f t="shared" si="7"/>
        <v>0.99987982213676241</v>
      </c>
      <c r="C129">
        <f t="shared" si="8"/>
        <v>0.99400874722904564</v>
      </c>
      <c r="D129">
        <f t="shared" ref="D129:D135" si="12">100+POWER((A129-50)/20,3)</f>
        <v>161.629875</v>
      </c>
      <c r="E129">
        <f t="shared" si="9"/>
        <v>593.03899999999999</v>
      </c>
      <c r="F129" s="1">
        <f t="shared" si="10"/>
        <v>423.70957867211354</v>
      </c>
      <c r="G129">
        <f t="shared" si="11"/>
        <v>52291.849689108705</v>
      </c>
    </row>
    <row r="130" spans="1:7" ht="10.5" customHeight="1" x14ac:dyDescent="0.25">
      <c r="A130">
        <v>130</v>
      </c>
      <c r="B130">
        <f t="shared" ref="B130:B136" si="13">(A130*A130-1)/(A130*A130+1)</f>
        <v>0.99988166380687538</v>
      </c>
      <c r="C130">
        <f t="shared" ref="C130:C136" si="14">(A130*A130-50)/(A130*A130+50)</f>
        <v>0.99410029498525077</v>
      </c>
      <c r="D130">
        <f t="shared" si="12"/>
        <v>164</v>
      </c>
      <c r="E130">
        <f t="shared" ref="E130:F136" si="15">100+POWER((A130-50)/10,3)</f>
        <v>612</v>
      </c>
      <c r="F130" s="1">
        <f t="shared" ref="F130:F136" si="16">((800*POWER(100,1/3)-1000*POWER(50,1/3))/9)*$A130+(POWER(100,1/3)+10*POWER(50,1/3))/9</f>
        <v>426.95841958876213</v>
      </c>
      <c r="G130">
        <f t="shared" ref="G130:G136" si="17">100+POWER(($F130-50)/10,3)</f>
        <v>53664.90560854214</v>
      </c>
    </row>
    <row r="131" spans="1:7" ht="10.5" customHeight="1" x14ac:dyDescent="0.25">
      <c r="A131">
        <v>131</v>
      </c>
      <c r="B131">
        <f t="shared" si="13"/>
        <v>0.99988346346579648</v>
      </c>
      <c r="C131">
        <f t="shared" si="14"/>
        <v>0.99418976236128054</v>
      </c>
      <c r="D131">
        <f t="shared" si="12"/>
        <v>166.43012499999998</v>
      </c>
      <c r="E131">
        <f t="shared" si="15"/>
        <v>631.44099999999992</v>
      </c>
      <c r="F131" s="1">
        <f t="shared" si="16"/>
        <v>430.20726050541072</v>
      </c>
      <c r="G131">
        <f t="shared" si="17"/>
        <v>55061.834230732689</v>
      </c>
    </row>
    <row r="132" spans="1:7" ht="10.5" customHeight="1" x14ac:dyDescent="0.25">
      <c r="A132">
        <v>132</v>
      </c>
      <c r="B132">
        <f t="shared" si="13"/>
        <v>0.99988522238163557</v>
      </c>
      <c r="C132">
        <f t="shared" si="14"/>
        <v>0.99427721185761708</v>
      </c>
      <c r="D132">
        <f t="shared" si="12"/>
        <v>168.92099999999999</v>
      </c>
      <c r="E132">
        <f t="shared" si="15"/>
        <v>651.36799999999994</v>
      </c>
      <c r="F132" s="1">
        <f t="shared" si="16"/>
        <v>433.45610142205931</v>
      </c>
      <c r="G132">
        <f t="shared" si="17"/>
        <v>56482.841304138237</v>
      </c>
    </row>
    <row r="133" spans="1:7" ht="10.5" customHeight="1" x14ac:dyDescent="0.25">
      <c r="A133">
        <v>133</v>
      </c>
      <c r="B133">
        <f t="shared" si="13"/>
        <v>0.99988694177501414</v>
      </c>
      <c r="C133">
        <f t="shared" si="14"/>
        <v>0.9943627036473307</v>
      </c>
      <c r="D133">
        <f t="shared" si="12"/>
        <v>171.47337500000003</v>
      </c>
      <c r="E133">
        <f t="shared" si="15"/>
        <v>671.78700000000015</v>
      </c>
      <c r="F133" s="1">
        <f t="shared" si="16"/>
        <v>436.70494233870784</v>
      </c>
      <c r="G133">
        <f t="shared" si="17"/>
        <v>57928.132577216638</v>
      </c>
    </row>
    <row r="134" spans="1:7" ht="10.5" customHeight="1" x14ac:dyDescent="0.25">
      <c r="A134">
        <v>134</v>
      </c>
      <c r="B134">
        <f t="shared" si="13"/>
        <v>0.99988862282118396</v>
      </c>
      <c r="C134">
        <f t="shared" si="14"/>
        <v>0.99444629567921805</v>
      </c>
      <c r="D134">
        <f t="shared" si="12"/>
        <v>174.08800000000002</v>
      </c>
      <c r="E134">
        <f t="shared" si="15"/>
        <v>692.70400000000006</v>
      </c>
      <c r="F134" s="1">
        <f t="shared" si="16"/>
        <v>439.95378325535643</v>
      </c>
      <c r="G134">
        <f t="shared" si="17"/>
        <v>59397.913798425761</v>
      </c>
    </row>
    <row r="135" spans="1:7" ht="10.5" customHeight="1" x14ac:dyDescent="0.25">
      <c r="A135">
        <v>135</v>
      </c>
      <c r="B135">
        <f t="shared" si="13"/>
        <v>0.99989026665203551</v>
      </c>
      <c r="C135">
        <f t="shared" si="14"/>
        <v>0.99452804377564974</v>
      </c>
      <c r="D135">
        <f t="shared" si="12"/>
        <v>176.765625</v>
      </c>
      <c r="E135">
        <f t="shared" si="15"/>
        <v>714.125</v>
      </c>
      <c r="F135" s="1">
        <f t="shared" si="16"/>
        <v>443.20262417200502</v>
      </c>
      <c r="G135">
        <f t="shared" si="17"/>
        <v>60892.390716223505</v>
      </c>
    </row>
    <row r="136" spans="1:7" ht="10.5" customHeight="1" x14ac:dyDescent="0.25">
      <c r="A136">
        <v>136</v>
      </c>
      <c r="B136">
        <f t="shared" si="13"/>
        <v>0.99989187435800397</v>
      </c>
      <c r="C136">
        <f t="shared" si="14"/>
        <v>0.99460800172543939</v>
      </c>
      <c r="D136">
        <f>100+POWER((A136-50)/20,3)</f>
        <v>179.50700000000001</v>
      </c>
      <c r="E136">
        <f t="shared" si="15"/>
        <v>736.05599999999993</v>
      </c>
      <c r="F136" s="1">
        <f t="shared" si="16"/>
        <v>446.45146508865361</v>
      </c>
      <c r="G136">
        <f t="shared" si="17"/>
        <v>62411.769079067664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8" sqref="F8"/>
    </sheetView>
  </sheetViews>
  <sheetFormatPr baseColWidth="10" defaultRowHeight="15" x14ac:dyDescent="0.25"/>
  <sheetData>
    <row r="1" spans="1:9" x14ac:dyDescent="0.25">
      <c r="A1">
        <v>1</v>
      </c>
      <c r="B1">
        <f>(($A1*$A1)-1)/(($A1*$A1)+1)+$G$1</f>
        <v>10</v>
      </c>
      <c r="G1">
        <v>10</v>
      </c>
      <c r="H1">
        <v>80</v>
      </c>
      <c r="I1">
        <v>100</v>
      </c>
    </row>
    <row r="2" spans="1:9" x14ac:dyDescent="0.25">
      <c r="A2">
        <v>5</v>
      </c>
      <c r="B2">
        <f t="shared" ref="B2:B21" si="0">(($A2*$A2)-1)/(($A2*$A2)+1)+$G$1</f>
        <v>10.923076923076923</v>
      </c>
      <c r="G2">
        <v>1</v>
      </c>
      <c r="H2">
        <v>50</v>
      </c>
      <c r="I2">
        <v>100</v>
      </c>
    </row>
    <row r="3" spans="1:9" x14ac:dyDescent="0.25">
      <c r="A3">
        <v>10</v>
      </c>
      <c r="B3">
        <f t="shared" si="0"/>
        <v>10.98019801980198</v>
      </c>
    </row>
    <row r="4" spans="1:9" x14ac:dyDescent="0.25">
      <c r="A4">
        <v>15</v>
      </c>
      <c r="B4">
        <f t="shared" si="0"/>
        <v>10.991150442477876</v>
      </c>
    </row>
    <row r="5" spans="1:9" x14ac:dyDescent="0.25">
      <c r="A5">
        <v>20</v>
      </c>
      <c r="B5">
        <f t="shared" si="0"/>
        <v>10.99501246882793</v>
      </c>
    </row>
    <row r="6" spans="1:9" x14ac:dyDescent="0.25">
      <c r="A6">
        <v>25</v>
      </c>
      <c r="B6">
        <f t="shared" si="0"/>
        <v>10.996805111821086</v>
      </c>
    </row>
    <row r="7" spans="1:9" x14ac:dyDescent="0.25">
      <c r="A7">
        <v>30</v>
      </c>
      <c r="B7">
        <f t="shared" si="0"/>
        <v>10.997780244173141</v>
      </c>
    </row>
    <row r="8" spans="1:9" x14ac:dyDescent="0.25">
      <c r="A8">
        <v>35</v>
      </c>
      <c r="B8">
        <f t="shared" si="0"/>
        <v>10.99836867862969</v>
      </c>
    </row>
    <row r="9" spans="1:9" x14ac:dyDescent="0.25">
      <c r="A9">
        <v>40</v>
      </c>
      <c r="B9">
        <f t="shared" si="0"/>
        <v>10.998750780762023</v>
      </c>
    </row>
    <row r="10" spans="1:9" x14ac:dyDescent="0.25">
      <c r="A10">
        <v>45</v>
      </c>
      <c r="B10">
        <f t="shared" si="0"/>
        <v>10.999012833168806</v>
      </c>
    </row>
    <row r="11" spans="1:9" x14ac:dyDescent="0.25">
      <c r="A11">
        <v>50</v>
      </c>
      <c r="B11">
        <f t="shared" si="0"/>
        <v>10.999200319872051</v>
      </c>
    </row>
    <row r="12" spans="1:9" x14ac:dyDescent="0.25">
      <c r="A12">
        <v>55</v>
      </c>
      <c r="B12">
        <f t="shared" si="0"/>
        <v>10.999339061467284</v>
      </c>
    </row>
    <row r="13" spans="1:9" x14ac:dyDescent="0.25">
      <c r="A13">
        <v>60</v>
      </c>
      <c r="B13">
        <f t="shared" si="0"/>
        <v>10.999444598722578</v>
      </c>
    </row>
    <row r="14" spans="1:9" x14ac:dyDescent="0.25">
      <c r="A14">
        <v>65</v>
      </c>
      <c r="B14">
        <f t="shared" si="0"/>
        <v>10.999526739233318</v>
      </c>
    </row>
    <row r="15" spans="1:9" x14ac:dyDescent="0.25">
      <c r="A15">
        <v>70</v>
      </c>
      <c r="B15">
        <f>(($A15*$A15)-1)/(($A15*$A15)+1)+$G$1</f>
        <v>10.999591920016323</v>
      </c>
    </row>
    <row r="16" spans="1:9" x14ac:dyDescent="0.25">
      <c r="A16">
        <v>75</v>
      </c>
      <c r="B16">
        <f t="shared" si="0"/>
        <v>10.999644507643085</v>
      </c>
    </row>
    <row r="17" spans="1:2" x14ac:dyDescent="0.25">
      <c r="A17">
        <v>80</v>
      </c>
      <c r="B17">
        <f t="shared" si="0"/>
        <v>10.999687548820496</v>
      </c>
    </row>
    <row r="18" spans="1:2" x14ac:dyDescent="0.25">
      <c r="A18">
        <v>85</v>
      </c>
      <c r="B18">
        <f t="shared" si="0"/>
        <v>10.999723221699419</v>
      </c>
    </row>
    <row r="19" spans="1:2" x14ac:dyDescent="0.25">
      <c r="A19">
        <v>90</v>
      </c>
      <c r="B19">
        <f t="shared" si="0"/>
        <v>10.999753116899148</v>
      </c>
    </row>
    <row r="20" spans="1:2" x14ac:dyDescent="0.25">
      <c r="A20">
        <v>95</v>
      </c>
      <c r="B20">
        <f t="shared" si="0"/>
        <v>10.999778417903833</v>
      </c>
    </row>
    <row r="21" spans="1:2" x14ac:dyDescent="0.25">
      <c r="A21">
        <v>100</v>
      </c>
      <c r="B21">
        <f t="shared" si="0"/>
        <v>10.999800019998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2014-02-14T17:47:22Z</dcterms:modified>
</cp:coreProperties>
</file>