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Sean\SkyDrive\Sean\Work\University\2nd Year\08227 - Advanced Programming\ACW\"/>
    </mc:Choice>
  </mc:AlternateContent>
  <bookViews>
    <workbookView xWindow="0" yWindow="0" windowWidth="21570" windowHeight="8145"/>
  </bookViews>
  <sheets>
    <sheet name="Sheet1" sheetId="1" r:id="rId1"/>
  </sheets>
  <definedNames>
    <definedName name="_08960_1" localSheetId="0">Sheet1!$C$1:$C$27</definedName>
    <definedName name="_08960_10" localSheetId="0">Sheet1!#REF!</definedName>
    <definedName name="_08960_100" localSheetId="0">Sheet1!#REF!</definedName>
    <definedName name="_08960_101" localSheetId="0">Sheet1!#REF!</definedName>
    <definedName name="_08960_102" localSheetId="0">Sheet1!#REF!</definedName>
    <definedName name="_08960_103" localSheetId="0">Sheet1!#REF!</definedName>
    <definedName name="_08960_104" localSheetId="0">Sheet1!#REF!</definedName>
    <definedName name="_08960_105" localSheetId="0">Sheet1!#REF!</definedName>
    <definedName name="_08960_106" localSheetId="0">Sheet1!#REF!</definedName>
    <definedName name="_08960_107" localSheetId="0">Sheet1!#REF!</definedName>
    <definedName name="_08960_108" localSheetId="0">Sheet1!#REF!</definedName>
    <definedName name="_08960_109" localSheetId="0">Sheet1!#REF!</definedName>
    <definedName name="_08960_11" localSheetId="0">Sheet1!#REF!</definedName>
    <definedName name="_08960_110" localSheetId="0">Sheet1!#REF!</definedName>
    <definedName name="_08960_111" localSheetId="0">Sheet1!#REF!</definedName>
    <definedName name="_08960_112" localSheetId="0">Sheet1!#REF!</definedName>
    <definedName name="_08960_113" localSheetId="0">Sheet1!#REF!</definedName>
    <definedName name="_08960_114" localSheetId="0">Sheet1!#REF!</definedName>
    <definedName name="_08960_115" localSheetId="0">Sheet1!#REF!</definedName>
    <definedName name="_08960_116" localSheetId="0">Sheet1!#REF!</definedName>
    <definedName name="_08960_117" localSheetId="0">Sheet1!#REF!</definedName>
    <definedName name="_08960_118" localSheetId="0">Sheet1!#REF!</definedName>
    <definedName name="_08960_119" localSheetId="0">Sheet1!#REF!</definedName>
    <definedName name="_08960_12" localSheetId="0">Sheet1!#REF!</definedName>
    <definedName name="_08960_120" localSheetId="0">Sheet1!#REF!</definedName>
    <definedName name="_08960_121" localSheetId="0">Sheet1!#REF!</definedName>
    <definedName name="_08960_122" localSheetId="0">Sheet1!#REF!</definedName>
    <definedName name="_08960_123" localSheetId="0">Sheet1!#REF!</definedName>
    <definedName name="_08960_124" localSheetId="0">Sheet1!#REF!</definedName>
    <definedName name="_08960_125" localSheetId="0">Sheet1!#REF!</definedName>
    <definedName name="_08960_126" localSheetId="0">Sheet1!#REF!</definedName>
    <definedName name="_08960_127" localSheetId="0">Sheet1!#REF!</definedName>
    <definedName name="_08960_128" localSheetId="0">Sheet1!#REF!</definedName>
    <definedName name="_08960_129" localSheetId="0">Sheet1!#REF!</definedName>
    <definedName name="_08960_13" localSheetId="0">Sheet1!#REF!</definedName>
    <definedName name="_08960_130" localSheetId="0">Sheet1!#REF!</definedName>
    <definedName name="_08960_131" localSheetId="0">Sheet1!#REF!</definedName>
    <definedName name="_08960_132" localSheetId="0">Sheet1!#REF!</definedName>
    <definedName name="_08960_14" localSheetId="0">Sheet1!#REF!</definedName>
    <definedName name="_08960_15" localSheetId="0">Sheet1!#REF!</definedName>
    <definedName name="_08960_16" localSheetId="0">Sheet1!#REF!</definedName>
    <definedName name="_08960_17" localSheetId="0">Sheet1!#REF!</definedName>
    <definedName name="_08960_18" localSheetId="0">Sheet1!#REF!</definedName>
    <definedName name="_08960_19" localSheetId="0">Sheet1!#REF!</definedName>
    <definedName name="_08960_2" localSheetId="0">Sheet1!#REF!</definedName>
    <definedName name="_08960_20" localSheetId="0">Sheet1!#REF!</definedName>
    <definedName name="_08960_21" localSheetId="0">Sheet1!#REF!</definedName>
    <definedName name="_08960_22" localSheetId="0">Sheet1!#REF!</definedName>
    <definedName name="_08960_23" localSheetId="0">Sheet1!#REF!</definedName>
    <definedName name="_08960_24" localSheetId="0">Sheet1!#REF!</definedName>
    <definedName name="_08960_25" localSheetId="0">Sheet1!#REF!</definedName>
    <definedName name="_08960_26" localSheetId="0">Sheet1!#REF!</definedName>
    <definedName name="_08960_27" localSheetId="0">Sheet1!#REF!</definedName>
    <definedName name="_08960_28" localSheetId="0">Sheet1!#REF!</definedName>
    <definedName name="_08960_29" localSheetId="0">Sheet1!#REF!</definedName>
    <definedName name="_08960_3" localSheetId="0">Sheet1!#REF!</definedName>
    <definedName name="_08960_30" localSheetId="0">Sheet1!#REF!</definedName>
    <definedName name="_08960_31" localSheetId="0">Sheet1!#REF!</definedName>
    <definedName name="_08960_32" localSheetId="0">Sheet1!#REF!</definedName>
    <definedName name="_08960_33" localSheetId="0">Sheet1!#REF!</definedName>
    <definedName name="_08960_34" localSheetId="0">Sheet1!#REF!</definedName>
    <definedName name="_08960_35" localSheetId="0">Sheet1!#REF!</definedName>
    <definedName name="_08960_36" localSheetId="0">Sheet1!#REF!</definedName>
    <definedName name="_08960_37" localSheetId="0">Sheet1!#REF!</definedName>
    <definedName name="_08960_38" localSheetId="0">Sheet1!#REF!</definedName>
    <definedName name="_08960_39" localSheetId="0">Sheet1!#REF!</definedName>
    <definedName name="_08960_4" localSheetId="0">Sheet1!#REF!</definedName>
    <definedName name="_08960_40" localSheetId="0">Sheet1!#REF!</definedName>
    <definedName name="_08960_41" localSheetId="0">Sheet1!#REF!</definedName>
    <definedName name="_08960_42" localSheetId="0">Sheet1!#REF!</definedName>
    <definedName name="_08960_43" localSheetId="0">Sheet1!#REF!</definedName>
    <definedName name="_08960_44" localSheetId="0">Sheet1!#REF!</definedName>
    <definedName name="_08960_45" localSheetId="0">Sheet1!#REF!</definedName>
    <definedName name="_08960_46" localSheetId="0">Sheet1!#REF!</definedName>
    <definedName name="_08960_47" localSheetId="0">Sheet1!#REF!</definedName>
    <definedName name="_08960_48" localSheetId="0">Sheet1!#REF!</definedName>
    <definedName name="_08960_49" localSheetId="0">Sheet1!#REF!</definedName>
    <definedName name="_08960_5" localSheetId="0">Sheet1!#REF!</definedName>
    <definedName name="_08960_50" localSheetId="0">Sheet1!#REF!</definedName>
    <definedName name="_08960_51" localSheetId="0">Sheet1!#REF!</definedName>
    <definedName name="_08960_52" localSheetId="0">Sheet1!#REF!</definedName>
    <definedName name="_08960_53" localSheetId="0">Sheet1!#REF!</definedName>
    <definedName name="_08960_54" localSheetId="0">Sheet1!#REF!</definedName>
    <definedName name="_08960_55" localSheetId="0">Sheet1!#REF!</definedName>
    <definedName name="_08960_56" localSheetId="0">Sheet1!#REF!</definedName>
    <definedName name="_08960_57" localSheetId="0">Sheet1!#REF!</definedName>
    <definedName name="_08960_58" localSheetId="0">Sheet1!#REF!</definedName>
    <definedName name="_08960_59" localSheetId="0">Sheet1!#REF!</definedName>
    <definedName name="_08960_6" localSheetId="0">Sheet1!#REF!</definedName>
    <definedName name="_08960_60" localSheetId="0">Sheet1!#REF!</definedName>
    <definedName name="_08960_61" localSheetId="0">Sheet1!#REF!</definedName>
    <definedName name="_08960_62" localSheetId="0">Sheet1!#REF!</definedName>
    <definedName name="_08960_63" localSheetId="0">Sheet1!#REF!</definedName>
    <definedName name="_08960_64" localSheetId="0">Sheet1!#REF!</definedName>
    <definedName name="_08960_65" localSheetId="0">Sheet1!#REF!</definedName>
    <definedName name="_08960_66" localSheetId="0">Sheet1!#REF!</definedName>
    <definedName name="_08960_67" localSheetId="0">Sheet1!#REF!</definedName>
    <definedName name="_08960_68" localSheetId="0">Sheet1!#REF!</definedName>
    <definedName name="_08960_69" localSheetId="0">Sheet1!#REF!</definedName>
    <definedName name="_08960_7" localSheetId="0">Sheet1!#REF!</definedName>
    <definedName name="_08960_70" localSheetId="0">Sheet1!#REF!</definedName>
    <definedName name="_08960_71" localSheetId="0">Sheet1!#REF!</definedName>
    <definedName name="_08960_72" localSheetId="0">Sheet1!#REF!</definedName>
    <definedName name="_08960_73" localSheetId="0">Sheet1!#REF!</definedName>
    <definedName name="_08960_74" localSheetId="0">Sheet1!#REF!</definedName>
    <definedName name="_08960_75" localSheetId="0">Sheet1!#REF!</definedName>
    <definedName name="_08960_76" localSheetId="0">Sheet1!#REF!</definedName>
    <definedName name="_08960_77" localSheetId="0">Sheet1!#REF!</definedName>
    <definedName name="_08960_78" localSheetId="0">Sheet1!#REF!</definedName>
    <definedName name="_08960_79" localSheetId="0">Sheet1!#REF!</definedName>
    <definedName name="_08960_8" localSheetId="0">Sheet1!#REF!</definedName>
    <definedName name="_08960_80" localSheetId="0">Sheet1!#REF!</definedName>
    <definedName name="_08960_81" localSheetId="0">Sheet1!#REF!</definedName>
    <definedName name="_08960_82" localSheetId="0">Sheet1!#REF!</definedName>
    <definedName name="_08960_83" localSheetId="0">Sheet1!#REF!</definedName>
    <definedName name="_08960_84" localSheetId="0">Sheet1!#REF!</definedName>
    <definedName name="_08960_85" localSheetId="0">Sheet1!#REF!</definedName>
    <definedName name="_08960_86" localSheetId="0">Sheet1!#REF!</definedName>
    <definedName name="_08960_87" localSheetId="0">Sheet1!#REF!</definedName>
    <definedName name="_08960_88" localSheetId="0">Sheet1!#REF!</definedName>
    <definedName name="_08960_89" localSheetId="0">Sheet1!#REF!</definedName>
    <definedName name="_08960_9" localSheetId="0">Sheet1!#REF!</definedName>
    <definedName name="_08960_90" localSheetId="0">Sheet1!#REF!</definedName>
    <definedName name="_08960_91" localSheetId="0">Sheet1!#REF!</definedName>
    <definedName name="_08960_92" localSheetId="0">Sheet1!#REF!</definedName>
    <definedName name="_08960_93" localSheetId="0">Sheet1!#REF!</definedName>
    <definedName name="_08960_94" localSheetId="0">Sheet1!#REF!</definedName>
    <definedName name="_08960_95" localSheetId="0">Sheet1!#REF!</definedName>
    <definedName name="_08960_96" localSheetId="0">Sheet1!#REF!</definedName>
    <definedName name="_08960_97" localSheetId="0">Sheet1!#REF!</definedName>
    <definedName name="_08960_98" localSheetId="0">Sheet1!#REF!</definedName>
    <definedName name="_08960_99" localSheetId="0">Sheet1!#REF!</definedName>
    <definedName name="_xlnm.Print_Area" localSheetId="0">Sheet1!$A$1:$B$27</definedName>
  </definedNames>
  <calcPr calcId="152511"/>
</workbook>
</file>

<file path=xl/calcChain.xml><?xml version="1.0" encoding="utf-8"?>
<calcChain xmlns="http://schemas.openxmlformats.org/spreadsheetml/2006/main">
  <c r="B27" i="1" l="1"/>
  <c r="B26" i="1" l="1"/>
  <c r="B25" i="1"/>
  <c r="C14" i="1"/>
  <c r="C3" i="1"/>
  <c r="C25" i="1" s="1"/>
  <c r="C19" i="1"/>
  <c r="C26" i="1" s="1"/>
  <c r="C27" i="1" l="1"/>
</calcChain>
</file>

<file path=xl/connections.xml><?xml version="1.0" encoding="utf-8"?>
<connections xmlns="http://schemas.openxmlformats.org/spreadsheetml/2006/main">
  <connection id="1" name="089601" type="6" refreshedVersion="3" deleted="1" background="1" saveData="1">
    <textPr codePage="850" sourceFile="C:\08960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<sst xmlns="http://schemas.openxmlformats.org/spreadsheetml/2006/main" count="25" uniqueCount="24">
  <si>
    <t>Weighting</t>
  </si>
  <si>
    <t>Report</t>
  </si>
  <si>
    <t>08227 Total</t>
  </si>
  <si>
    <t>All marks out of 10 (except Parasoft)</t>
  </si>
  <si>
    <t>Severity 1          Marks lost per rule broken:</t>
  </si>
  <si>
    <t>Severity 2          Marks lost per rule broken:</t>
  </si>
  <si>
    <t>Severity 3          Marks lost per rule broken:</t>
  </si>
  <si>
    <t>ReadSimplePuzzle()</t>
  </si>
  <si>
    <t>ReadSimpleDictionary()</t>
  </si>
  <si>
    <t>ReadAdvancedPuzzle()</t>
  </si>
  <si>
    <t>ReadAdvancedDictionary()</t>
  </si>
  <si>
    <t>SolveSimplePuzzleWithSimpleDictionary()</t>
  </si>
  <si>
    <t>SolveSimplePuzzleWithAdvancedDictionary()</t>
  </si>
  <si>
    <t>SolveAdvancedPuzzleWithSimpleDictionary()</t>
  </si>
  <si>
    <t>SolveAdvancedPuzzleWithAdvancedDictionary()</t>
  </si>
  <si>
    <t>WriteResults()</t>
  </si>
  <si>
    <t>Implementation</t>
  </si>
  <si>
    <r>
      <t>C++ Quality</t>
    </r>
    <r>
      <rPr>
        <sz val="10"/>
        <rFont val="Arial"/>
        <family val="2"/>
      </rPr>
      <t xml:space="preserve"> (using Parasoft C++ test)</t>
    </r>
  </si>
  <si>
    <t>Performance</t>
  </si>
  <si>
    <t>Final Implementation Mark</t>
  </si>
  <si>
    <t>Timing and activity results</t>
  </si>
  <si>
    <t>Discussion of results</t>
  </si>
  <si>
    <t>Conclusion</t>
  </si>
  <si>
    <t>Report presentation and writing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</si>
</sst>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0" fillId="3" borderId="1" xfId="0" applyFill="1" applyBorder="1" applyProtection="1">
      <protection locked="0"/>
    </xf>
    <xf numFmtId="49" fontId="5" fillId="2" borderId="0" xfId="0" applyNumberFormat="1" applyFont="1" applyFill="1" applyAlignment="1" applyProtection="1">
      <alignment wrapText="1"/>
    </xf>
    <xf numFmtId="0" fontId="0" fillId="0" borderId="3" xfId="0" applyBorder="1" applyProtection="1"/>
    <xf numFmtId="0" fontId="7" fillId="0" borderId="10" xfId="3" applyFont="1" applyBorder="1" applyProtection="1"/>
    <xf numFmtId="0" fontId="5" fillId="0" borderId="0" xfId="0" applyFont="1" applyProtection="1"/>
    <xf numFmtId="49" fontId="5" fillId="0" borderId="0" xfId="0" applyNumberFormat="1" applyFont="1" applyAlignment="1" applyProtection="1">
      <alignment horizontal="center" wrapText="1"/>
    </xf>
    <xf numFmtId="0" fontId="5" fillId="0" borderId="3" xfId="0" applyFont="1" applyBorder="1" applyAlignment="1" applyProtection="1">
      <alignment horizontal="center"/>
    </xf>
    <xf numFmtId="0" fontId="0" fillId="0" borderId="5" xfId="0" applyBorder="1" applyProtection="1"/>
    <xf numFmtId="0" fontId="5" fillId="0" borderId="0" xfId="0" applyFont="1" applyAlignment="1" applyProtection="1">
      <alignment horizontal="center"/>
    </xf>
    <xf numFmtId="49" fontId="5" fillId="0" borderId="1" xfId="0" applyNumberFormat="1" applyFont="1" applyBorder="1" applyAlignment="1" applyProtection="1">
      <alignment wrapText="1"/>
    </xf>
    <xf numFmtId="0" fontId="5" fillId="0" borderId="3" xfId="0" applyFont="1" applyBorder="1" applyProtection="1"/>
    <xf numFmtId="9" fontId="5" fillId="0" borderId="1" xfId="0" applyNumberFormat="1" applyFont="1" applyBorder="1" applyProtection="1"/>
    <xf numFmtId="49" fontId="6" fillId="0" borderId="0" xfId="0" applyNumberFormat="1" applyFont="1" applyFill="1" applyAlignment="1" applyProtection="1">
      <alignment wrapText="1"/>
    </xf>
    <xf numFmtId="0" fontId="0" fillId="0" borderId="0" xfId="0" applyProtection="1"/>
    <xf numFmtId="49" fontId="5" fillId="0" borderId="0" xfId="0" applyNumberFormat="1" applyFont="1" applyAlignment="1" applyProtection="1">
      <alignment wrapText="1"/>
    </xf>
    <xf numFmtId="0" fontId="6" fillId="0" borderId="0" xfId="0" applyFont="1" applyProtection="1"/>
    <xf numFmtId="49" fontId="6" fillId="0" borderId="0" xfId="0" applyNumberFormat="1" applyFont="1" applyAlignment="1" applyProtection="1">
      <alignment wrapText="1"/>
    </xf>
    <xf numFmtId="0" fontId="0" fillId="0" borderId="1" xfId="0" applyBorder="1" applyProtection="1"/>
    <xf numFmtId="49" fontId="5" fillId="4" borderId="6" xfId="0" applyNumberFormat="1" applyFont="1" applyFill="1" applyBorder="1" applyAlignment="1" applyProtection="1">
      <alignment horizontal="right" wrapText="1"/>
    </xf>
    <xf numFmtId="0" fontId="5" fillId="4" borderId="7" xfId="0" applyFont="1" applyFill="1" applyBorder="1" applyProtection="1"/>
    <xf numFmtId="9" fontId="5" fillId="4" borderId="8" xfId="0" applyNumberFormat="1" applyFont="1" applyFill="1" applyBorder="1" applyProtection="1"/>
    <xf numFmtId="0" fontId="5" fillId="4" borderId="6" xfId="0" applyFont="1" applyFill="1" applyBorder="1" applyProtection="1"/>
    <xf numFmtId="49" fontId="5" fillId="4" borderId="0" xfId="0" applyNumberFormat="1" applyFont="1" applyFill="1" applyBorder="1" applyAlignment="1" applyProtection="1">
      <alignment horizontal="right" wrapText="1"/>
    </xf>
    <xf numFmtId="0" fontId="5" fillId="4" borderId="3" xfId="0" applyFont="1" applyFill="1" applyBorder="1" applyProtection="1"/>
    <xf numFmtId="9" fontId="5" fillId="4" borderId="11" xfId="0" applyNumberFormat="1" applyFont="1" applyFill="1" applyBorder="1" applyProtection="1"/>
    <xf numFmtId="0" fontId="5" fillId="4" borderId="0" xfId="0" applyFont="1" applyFill="1" applyBorder="1" applyProtection="1"/>
    <xf numFmtId="49" fontId="5" fillId="4" borderId="2" xfId="0" applyNumberFormat="1" applyFont="1" applyFill="1" applyBorder="1" applyAlignment="1" applyProtection="1">
      <alignment horizontal="right" wrapText="1"/>
    </xf>
    <xf numFmtId="0" fontId="5" fillId="4" borderId="4" xfId="0" applyFont="1" applyFill="1" applyBorder="1" applyProtection="1"/>
    <xf numFmtId="9" fontId="5" fillId="4" borderId="9" xfId="0" applyNumberFormat="1" applyFont="1" applyFill="1" applyBorder="1" applyProtection="1"/>
    <xf numFmtId="0" fontId="5" fillId="4" borderId="2" xfId="0" applyFont="1" applyFill="1" applyBorder="1" applyProtection="1"/>
    <xf numFmtId="49" fontId="0" fillId="0" borderId="0" xfId="0" applyNumberFormat="1" applyAlignment="1" applyProtection="1">
      <alignment wrapText="1"/>
    </xf>
    <xf numFmtId="0" fontId="0" fillId="0" borderId="0" xfId="0" applyFill="1" applyBorder="1" applyProtection="1"/>
  </cellXfs>
  <cellStyles count="4">
    <cellStyle name="Normal" xfId="0" builtinId="0"/>
    <cellStyle name="Normal 24" xfId="2"/>
    <cellStyle name="Normal 26" xfId="3"/>
    <cellStyle name="Normal 3" xfId="1"/>
  </cellStyles>
  <dxfs count="0"/>
  <tableStyles count="0" defaultTableStyle="TableStyleMedium9" defaultPivotStyle="PivotStyleLight16"/>
  <colors>
    <mruColors>
      <color rgb="FFDBE5F1"/>
      <color rgb="FFEB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08960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4" sqref="A4"/>
      <selection pane="bottomRight" activeCell="C23" sqref="C23"/>
    </sheetView>
  </sheetViews>
  <sheetFormatPr defaultColWidth="28.85546875" defaultRowHeight="12.75" x14ac:dyDescent="0.2"/>
  <cols>
    <col min="1" max="1" width="42.140625" style="31" customWidth="1"/>
    <col min="2" max="2" width="10.28515625" style="3" bestFit="1" customWidth="1"/>
    <col min="3" max="3" width="19.28515625" style="32" bestFit="1" customWidth="1"/>
    <col min="4" max="16384" width="28.85546875" style="14"/>
  </cols>
  <sheetData>
    <row r="1" spans="1:3" s="5" customFormat="1" x14ac:dyDescent="0.2">
      <c r="A1" s="2" t="s">
        <v>3</v>
      </c>
      <c r="B1" s="3"/>
      <c r="C1" s="4"/>
    </row>
    <row r="2" spans="1:3" s="9" customFormat="1" x14ac:dyDescent="0.2">
      <c r="A2" s="6"/>
      <c r="B2" s="7" t="s">
        <v>0</v>
      </c>
      <c r="C2" s="8"/>
    </row>
    <row r="3" spans="1:3" s="5" customFormat="1" x14ac:dyDescent="0.2">
      <c r="A3" s="10" t="s">
        <v>16</v>
      </c>
      <c r="B3" s="11">
        <v>0.7</v>
      </c>
      <c r="C3" s="12">
        <f>((SUMPRODUCT($B4:$B12,C4:C12)/SUM($B4:$B12))/10)*(1-($B13*(10-C13)/10))</f>
        <v>0</v>
      </c>
    </row>
    <row r="4" spans="1:3" x14ac:dyDescent="0.2">
      <c r="A4" s="13" t="s">
        <v>7</v>
      </c>
      <c r="B4" s="3">
        <v>3</v>
      </c>
      <c r="C4" s="1">
        <v>0</v>
      </c>
    </row>
    <row r="5" spans="1:3" x14ac:dyDescent="0.2">
      <c r="A5" s="13" t="s">
        <v>8</v>
      </c>
      <c r="B5" s="3">
        <v>3</v>
      </c>
      <c r="C5" s="1">
        <v>0</v>
      </c>
    </row>
    <row r="6" spans="1:3" x14ac:dyDescent="0.2">
      <c r="A6" s="13" t="s">
        <v>9</v>
      </c>
      <c r="B6" s="3">
        <v>7</v>
      </c>
      <c r="C6" s="1">
        <v>0</v>
      </c>
    </row>
    <row r="7" spans="1:3" x14ac:dyDescent="0.2">
      <c r="A7" s="13" t="s">
        <v>10</v>
      </c>
      <c r="B7" s="3">
        <v>7</v>
      </c>
      <c r="C7" s="1">
        <v>0</v>
      </c>
    </row>
    <row r="8" spans="1:3" x14ac:dyDescent="0.2">
      <c r="A8" s="13" t="s">
        <v>11</v>
      </c>
      <c r="B8" s="3">
        <v>10</v>
      </c>
      <c r="C8" s="1">
        <v>0</v>
      </c>
    </row>
    <row r="9" spans="1:3" ht="12.75" customHeight="1" x14ac:dyDescent="0.2">
      <c r="A9" s="13" t="s">
        <v>12</v>
      </c>
      <c r="B9" s="3">
        <v>10</v>
      </c>
      <c r="C9" s="1">
        <v>0</v>
      </c>
    </row>
    <row r="10" spans="1:3" x14ac:dyDescent="0.2">
      <c r="A10" s="13" t="s">
        <v>13</v>
      </c>
      <c r="B10" s="3">
        <v>10</v>
      </c>
      <c r="C10" s="1">
        <v>0</v>
      </c>
    </row>
    <row r="11" spans="1:3" ht="12.75" customHeight="1" x14ac:dyDescent="0.2">
      <c r="A11" s="13" t="s">
        <v>14</v>
      </c>
      <c r="B11" s="3">
        <v>10</v>
      </c>
      <c r="C11" s="1">
        <v>0</v>
      </c>
    </row>
    <row r="12" spans="1:3" x14ac:dyDescent="0.2">
      <c r="A12" s="13" t="s">
        <v>15</v>
      </c>
      <c r="B12" s="3">
        <v>10</v>
      </c>
      <c r="C12" s="1">
        <v>0</v>
      </c>
    </row>
    <row r="13" spans="1:3" x14ac:dyDescent="0.2">
      <c r="A13" s="13" t="s">
        <v>18</v>
      </c>
      <c r="B13" s="3">
        <v>0.5</v>
      </c>
      <c r="C13" s="1">
        <v>0</v>
      </c>
    </row>
    <row r="14" spans="1:3" x14ac:dyDescent="0.2">
      <c r="A14" s="15" t="s">
        <v>17</v>
      </c>
      <c r="C14" s="12">
        <f>MAX(0,100-(C15*$B15+C16*$B16+C17*$B17))/100</f>
        <v>1</v>
      </c>
    </row>
    <row r="15" spans="1:3" x14ac:dyDescent="0.2">
      <c r="A15" s="16" t="s">
        <v>4</v>
      </c>
      <c r="B15" s="3">
        <v>6</v>
      </c>
      <c r="C15" s="1">
        <v>0</v>
      </c>
    </row>
    <row r="16" spans="1:3" x14ac:dyDescent="0.2">
      <c r="A16" s="16" t="s">
        <v>5</v>
      </c>
      <c r="B16" s="3">
        <v>4</v>
      </c>
      <c r="C16" s="1">
        <v>0</v>
      </c>
    </row>
    <row r="17" spans="1:3" x14ac:dyDescent="0.2">
      <c r="A17" s="16" t="s">
        <v>6</v>
      </c>
      <c r="B17" s="3">
        <v>2</v>
      </c>
      <c r="C17" s="1">
        <v>0</v>
      </c>
    </row>
    <row r="18" spans="1:3" x14ac:dyDescent="0.2">
      <c r="A18" s="17"/>
      <c r="C18" s="18"/>
    </row>
    <row r="19" spans="1:3" s="5" customFormat="1" x14ac:dyDescent="0.2">
      <c r="A19" s="15" t="s">
        <v>1</v>
      </c>
      <c r="B19" s="11">
        <v>0.3</v>
      </c>
      <c r="C19" s="12">
        <f>SUMPRODUCT($B20:$B23,C20:C23)/SUM($B20:$B23)/10</f>
        <v>0</v>
      </c>
    </row>
    <row r="20" spans="1:3" x14ac:dyDescent="0.2">
      <c r="A20" s="13" t="s">
        <v>23</v>
      </c>
      <c r="B20" s="3">
        <v>5</v>
      </c>
      <c r="C20" s="1">
        <v>0</v>
      </c>
    </row>
    <row r="21" spans="1:3" x14ac:dyDescent="0.2">
      <c r="A21" s="13" t="s">
        <v>20</v>
      </c>
      <c r="B21" s="3">
        <v>8</v>
      </c>
      <c r="C21" s="1">
        <v>0</v>
      </c>
    </row>
    <row r="22" spans="1:3" x14ac:dyDescent="0.2">
      <c r="A22" s="13" t="s">
        <v>21</v>
      </c>
      <c r="B22" s="3">
        <v>12</v>
      </c>
      <c r="C22" s="1">
        <v>0</v>
      </c>
    </row>
    <row r="23" spans="1:3" x14ac:dyDescent="0.2">
      <c r="A23" s="13" t="s">
        <v>22</v>
      </c>
      <c r="B23" s="3">
        <v>5</v>
      </c>
      <c r="C23" s="1">
        <v>0</v>
      </c>
    </row>
    <row r="24" spans="1:3" x14ac:dyDescent="0.2">
      <c r="A24" s="17"/>
      <c r="C24" s="18"/>
    </row>
    <row r="25" spans="1:3" s="22" customFormat="1" x14ac:dyDescent="0.2">
      <c r="A25" s="19" t="s">
        <v>19</v>
      </c>
      <c r="B25" s="20">
        <f>B3</f>
        <v>0.7</v>
      </c>
      <c r="C25" s="21">
        <f>C14*(C3*0.85 + (1-0.85 ))</f>
        <v>0.15000000000000002</v>
      </c>
    </row>
    <row r="26" spans="1:3" s="26" customFormat="1" x14ac:dyDescent="0.2">
      <c r="A26" s="23" t="s">
        <v>1</v>
      </c>
      <c r="B26" s="24">
        <f>B19</f>
        <v>0.3</v>
      </c>
      <c r="C26" s="25">
        <f>C19</f>
        <v>0</v>
      </c>
    </row>
    <row r="27" spans="1:3" s="30" customFormat="1" x14ac:dyDescent="0.2">
      <c r="A27" s="27" t="s">
        <v>2</v>
      </c>
      <c r="B27" s="28">
        <f>SUM(B25:B26)</f>
        <v>1</v>
      </c>
      <c r="C27" s="29">
        <f>SUMPRODUCT($B25:$B26,C25:C26)</f>
        <v>0.10500000000000001</v>
      </c>
    </row>
  </sheetData>
  <sheetProtection algorithmName="SHA-512" hashValue="snkh2Sw2hOgLCwbbWZgCh/5kP5nirgNoc2MB8aQQzFd4u36qNtTrAx1TzfTu+8e9vVJ0hm12q/P1crScUyZHOw==" saltValue="eGf+XEJd5fhcSViETJQfdQ==" spinCount="100000" sheet="1" objects="1" scenarios="1" selectLockedCells="1"/>
  <phoneticPr fontId="4" type="noConversion"/>
  <pageMargins left="0.23622047244094491" right="0.19685039370078741" top="0.61" bottom="0.34" header="0.35433070866141736" footer="0.51181102362204722"/>
  <pageSetup paperSize="9" scale="76" fitToWidth="7" orientation="portrait" r:id="rId1"/>
  <headerFooter alignWithMargins="0">
    <oddHeader>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B3037D5913EE49BCDF2354A42AEF40" ma:contentTypeVersion="0" ma:contentTypeDescription="Create a new document." ma:contentTypeScope="" ma:versionID="9ef7add37761a9047e64c467b5b3ca9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656FE34-9058-40A1-A2E0-0D8069225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7573310-A6A2-40DF-9EDF-DF83977F7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251BF-7063-456F-AB34-DBC92B3DAB4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Sheet1!_08960_1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McKie</dc:creator>
  <cp:lastModifiedBy>Sean Phillips</cp:lastModifiedBy>
  <cp:lastPrinted>2009-06-18T09:12:26Z</cp:lastPrinted>
  <dcterms:created xsi:type="dcterms:W3CDTF">1996-10-14T23:33:28Z</dcterms:created>
  <dcterms:modified xsi:type="dcterms:W3CDTF">2015-05-15T18:23:43Z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0x01010024B3037D5913EE49BCDF2354A42AEF40</vt:lpwstr>
  </property>
</Properties>
</file>