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<sst xmlns="http://schemas.openxmlformats.org/spreadsheetml/2006/main" count="75" uniqueCount="73">
  <si>
    <t>Identifier</t>
  </si>
  <si>
    <t>En</t>
  </si>
  <si>
    <t>Jp</t>
  </si>
  <si>
    <t>Gb</t>
  </si>
  <si>
    <t>Es</t>
  </si>
  <si>
    <t>Fr</t>
  </si>
  <si>
    <t>ButtonNext</t>
  </si>
  <si>
    <t>Next</t>
  </si>
  <si>
    <t>次</t>
  </si>
  <si>
    <t>ButtonPrevious</t>
  </si>
  <si>
    <t>Previous</t>
  </si>
  <si>
    <t>前</t>
  </si>
  <si>
    <t>Resovoir</t>
  </si>
  <si>
    <t>Fluid Resovoir</t>
  </si>
  <si>
    <t>液体リザーバー</t>
  </si>
  <si>
    <t>Resovoir-detail</t>
  </si>
  <si>
    <t>The brake fluid reservoir is sealed to prevent contamination. The fluid requires periodic inspection.</t>
  </si>
  <si>
    <t>ブレーキ液リザーバーは汚染を防ぐために密閉されています。液体は定期的な検査が必要です</t>
  </si>
  <si>
    <t>Booster</t>
  </si>
  <si>
    <t>Brake Booster</t>
  </si>
  <si>
    <t>ブレーキブースター</t>
  </si>
  <si>
    <t>Booster-detail</t>
  </si>
  <si>
    <t>The brake booster uses engine vacuum to help you apply the brakes.</t>
  </si>
  <si>
    <t>ブレーキブースターは、エンジンのバキュームを使用してブレーキをかけやすくします。</t>
  </si>
  <si>
    <t>Cylinder</t>
  </si>
  <si>
    <t>Master Cylinder</t>
  </si>
  <si>
    <t>マスターシリンダー</t>
  </si>
  <si>
    <t>Cylinder-detail</t>
  </si>
  <si>
    <t>This is a tandem master cylinder. It has 2 pistons, return springs, and ports that manage fluid flow.</t>
  </si>
  <si>
    <t>タンデムマスターシリンダーです。 2つのピストン、リターンスプリング、および流体の流れを管理するポートがあります。</t>
  </si>
  <si>
    <t>Pushrod</t>
  </si>
  <si>
    <t>プッシュロッド</t>
  </si>
  <si>
    <t>Pushrod-detail</t>
  </si>
  <si>
    <t>When you push on the brake pedal, it moves the pushrod forward into the master cylinder.</t>
  </si>
  <si>
    <t>ブレーキペダルを踏むと、プッシュロッドがマスターシリンダーに前進します。</t>
  </si>
  <si>
    <t>PressureChamber</t>
  </si>
  <si>
    <t>Pressure Chamber</t>
  </si>
  <si>
    <t>圧力室</t>
  </si>
  <si>
    <t>PressureChamber-detail</t>
  </si>
  <si>
    <t>There is a pressure chamber full of fluid in front of each piston.</t>
  </si>
  <si>
    <t>各ピストンの前に流体で満たされた圧力室があります。</t>
  </si>
  <si>
    <t>SecondaryPiston</t>
  </si>
  <si>
    <t>Secondary Piston</t>
  </si>
  <si>
    <t>セカンダリピストン</t>
  </si>
  <si>
    <t>SecondaryPiston-detail</t>
  </si>
  <si>
    <t>The secondary piston only pushes oil to half the circuit</t>
  </si>
  <si>
    <t>セカンダリピストンは、オイルを回路の半分まで押すだけです。</t>
  </si>
  <si>
    <t>PrimaryPiston</t>
  </si>
  <si>
    <t>Primary Piston</t>
  </si>
  <si>
    <t>プライマリピストン</t>
  </si>
  <si>
    <t>PrimaryPiston-detail</t>
  </si>
  <si>
    <t>The primary piston pushes oil to half the brake circuit and to the secondary piston.</t>
  </si>
  <si>
    <t>プライマリピストンがオイルをブレーキ回路の半分とセカンダリピストンに押します</t>
  </si>
  <si>
    <t>VentPort</t>
  </si>
  <si>
    <t>Vent Port</t>
  </si>
  <si>
    <t>風の港</t>
  </si>
  <si>
    <t>VentPort-detail</t>
  </si>
  <si>
    <t>Fluid from the reservoir fills the brake circuit through the vent port. It also allows the fluid to expand into the reservoir when it gets hot</t>
  </si>
  <si>
    <t>リザーバーからの流体は、ベントポートを介してブレーキ回路を満たします。また、熱くなったときに、流体がリザーバー内に膨張することを可能にします</t>
  </si>
  <si>
    <t>ReplenishingPort</t>
  </si>
  <si>
    <t>Replenishing Port</t>
  </si>
  <si>
    <t>補給口</t>
  </si>
  <si>
    <t>ReplenishingPort-detail</t>
  </si>
  <si>
    <t>The replenishing port keeps the volume behind the piston filled with brake fluid as it moved forward while braking.</t>
  </si>
  <si>
    <t>補充ポートは、ブレーキ中にピストンが前進するときに、ブレーキ液で満たされたピストンの後ろの容積を維持します。</t>
  </si>
  <si>
    <t>PrimaryReturnSpring</t>
  </si>
  <si>
    <t>Primary Return Spring</t>
  </si>
  <si>
    <t>プライマリーリターンスプリング</t>
  </si>
  <si>
    <t>SecondaryReturnSpring</t>
  </si>
  <si>
    <t>Secondary Return Spring</t>
  </si>
  <si>
    <t>二次リターンスプリング</t>
  </si>
  <si>
    <t>Seal</t>
  </si>
  <si>
    <t>シール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</si>
</sst>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56.14"/>
    <col customWidth="1" min="3" max="3" width="4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1" t="s">
        <v>7</v>
      </c>
      <c r="C2" s="1" t="s">
        <v>8</v>
      </c>
      <c r="D2" s="3"/>
      <c r="E2" s="3" t="str">
        <f>IFERROR(__xludf.DUMMYFUNCTION("GOOGLETRANSLATE(B2,$B$1,$E$1)"),"próximo")</f>
        <v>próximo</v>
      </c>
      <c r="F2" s="3" t="str">
        <f>IFERROR(__xludf.DUMMYFUNCTION("GOOGLETRANSLATE(B2,$B$1,$F$1)"),"Prochain")</f>
        <v>Prochain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9</v>
      </c>
      <c r="B3" s="1" t="s">
        <v>10</v>
      </c>
      <c r="C3" s="1" t="s">
        <v>11</v>
      </c>
      <c r="D3" s="3"/>
      <c r="E3" s="3" t="str">
        <f>IFERROR(__xludf.DUMMYFUNCTION("GOOGLETRANSLATE(B3,$B$1,$E$1)"),"Anterior")</f>
        <v>Anterior</v>
      </c>
      <c r="F3" s="3" t="str">
        <f>IFERROR(__xludf.DUMMYFUNCTION("GOOGLETRANSLATE(B3,$B$1,$F$1)"),"précédent")</f>
        <v>précédent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12</v>
      </c>
      <c r="B4" s="1" t="s">
        <v>13</v>
      </c>
      <c r="C4" s="1" t="s">
        <v>14</v>
      </c>
      <c r="D4" s="2"/>
      <c r="E4" s="3" t="str">
        <f>IFERROR(__xludf.DUMMYFUNCTION("GOOGLETRANSLATE(B4,$B$1,$E$1)"),"Fluid resovoir")</f>
        <v>Fluid resovoir</v>
      </c>
      <c r="F4" s="3" t="str">
        <f>IFERROR(__xludf.DUMMYFUNCTION("GOOGLETRANSLATE(B4,$B$1,$F$1)"),"fluide Resovoir")</f>
        <v>fluide Resovoir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15</v>
      </c>
      <c r="B5" s="1" t="s">
        <v>16</v>
      </c>
      <c r="C5" s="1" t="s">
        <v>17</v>
      </c>
      <c r="D5" s="2"/>
      <c r="E5" s="3" t="str">
        <f>IFERROR(__xludf.DUMMYFUNCTION("GOOGLETRANSLATE(B5,$B$1,$E$1)"),"El depósito de líquido de frenos está sellada para evitar la contaminación. El líquido se debe examinar periódicamente.")</f>
        <v>El depósito de líquido de frenos está sellada para evitar la contaminación. El líquido se debe examinar periódicamente.</v>
      </c>
      <c r="F5" s="3" t="str">
        <f>IFERROR(__xludf.DUMMYFUNCTION("GOOGLETRANSLATE(B5,$B$1,$F$1)"),"Le réservoir de liquide de frein est scellé pour empêcher la contamination. Le fluide nécessaire d'examiner régulièrement.")</f>
        <v>Le réservoir de liquide de frein est scellé pour empêcher la contamination. Le fluide nécessaire d'examiner régulièrement.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18</v>
      </c>
      <c r="B6" s="1" t="s">
        <v>19</v>
      </c>
      <c r="C6" s="1" t="s">
        <v>20</v>
      </c>
      <c r="D6" s="2"/>
      <c r="E6" s="3" t="str">
        <f>IFERROR(__xludf.DUMMYFUNCTION("GOOGLETRANSLATE(B6,$B$1,$E$1)"),"servofreno")</f>
        <v>servofreno</v>
      </c>
      <c r="F6" s="3" t="str">
        <f>IFERROR(__xludf.DUMMYFUNCTION("GOOGLETRANSLATE(B6,$B$1,$F$1)"),"servofrein")</f>
        <v>servofrein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21</v>
      </c>
      <c r="B7" s="1" t="s">
        <v>22</v>
      </c>
      <c r="C7" s="1" t="s">
        <v>23</v>
      </c>
      <c r="D7" s="2"/>
      <c r="E7" s="3" t="str">
        <f>IFERROR(__xludf.DUMMYFUNCTION("GOOGLETRANSLATE(B7,$B$1,$E$1)"),"El servofreno de vacío utiliza motor para ayudar a aplicar los frenos.")</f>
        <v>El servofreno de vacío utiliza motor para ayudar a aplicar los frenos.</v>
      </c>
      <c r="F7" s="3" t="str">
        <f>IFERROR(__xludf.DUMMYFUNCTION("GOOGLETRANSLATE(B7,$B$1,$F$1)"),"Le servofrein utilise la dépression du moteur pour vous aider à appliquer les freins.")</f>
        <v>Le servofrein utilise la dépression du moteur pour vous aider à appliquer les freins.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24</v>
      </c>
      <c r="B8" s="1" t="s">
        <v>25</v>
      </c>
      <c r="C8" s="1" t="s">
        <v>26</v>
      </c>
      <c r="D8" s="2"/>
      <c r="E8" s="3" t="str">
        <f>IFERROR(__xludf.DUMMYFUNCTION("GOOGLETRANSLATE(B8,$B$1,$E$1)"),"Cilindro maestro")</f>
        <v>Cilindro maestro</v>
      </c>
      <c r="F8" s="3" t="str">
        <f>IFERROR(__xludf.DUMMYFUNCTION("GOOGLETRANSLATE(B8,$B$1,$F$1)"),"maître-cylindre")</f>
        <v>maître-cylindre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27</v>
      </c>
      <c r="B9" s="1" t="s">
        <v>28</v>
      </c>
      <c r="C9" s="1" t="s">
        <v>29</v>
      </c>
      <c r="D9" s="2"/>
      <c r="E9" s="3" t="str">
        <f>IFERROR(__xludf.DUMMYFUNCTION("GOOGLETRANSLATE(B9,$B$1,$E$1)"),"Este es un cilindro maestro en tándem. Cuenta con 2 pistones, muelles de retorno, y los puertos que gestionan el flujo de fluido.")</f>
        <v>Este es un cilindro maestro en tándem. Cuenta con 2 pistones, muelles de retorno, y los puertos que gestionan el flujo de fluido.</v>
      </c>
      <c r="F9" s="3" t="str">
        <f>IFERROR(__xludf.DUMMYFUNCTION("GOOGLETRANSLATE(B9,$B$1,$F$1)"),"Ceci est un maître-cylindre tandem. Il dispose de 2 pistons, ressorts de rappel et les ports qui gèrent l'écoulement du fluide.")</f>
        <v>Ceci est un maître-cylindre tandem. Il dispose de 2 pistons, ressorts de rappel et les ports qui gèrent l'écoulement du fluide.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30</v>
      </c>
      <c r="B10" s="1" t="s">
        <v>30</v>
      </c>
      <c r="C10" s="1" t="s">
        <v>31</v>
      </c>
      <c r="D10" s="2"/>
      <c r="E10" s="3" t="str">
        <f>IFERROR(__xludf.DUMMYFUNCTION("GOOGLETRANSLATE(B10,$B$1,$E$1)"),"Varilla de empuje")</f>
        <v>Varilla de empuje</v>
      </c>
      <c r="F10" s="3" t="str">
        <f>IFERROR(__xludf.DUMMYFUNCTION("GOOGLETRANSLATE(B10,$B$1,$F$1)"),"Poussoir")</f>
        <v>Poussoir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32</v>
      </c>
      <c r="B11" s="1" t="s">
        <v>33</v>
      </c>
      <c r="C11" s="1" t="s">
        <v>34</v>
      </c>
      <c r="D11" s="3"/>
      <c r="E11" s="3" t="str">
        <f>IFERROR(__xludf.DUMMYFUNCTION("GOOGLETRANSLATE(B11,$B$1,$E$1)"),"Cuando se presiona el pedal del freno, se mueve hacia delante la varilla de empuje en el cilindro maestro.")</f>
        <v>Cuando se presiona el pedal del freno, se mueve hacia delante la varilla de empuje en el cilindro maestro.</v>
      </c>
      <c r="F11" s="3" t="str">
        <f>IFERROR(__xludf.DUMMYFUNCTION("GOOGLETRANSLATE(B11,$B$1,$F$1)"),"Lorsque vous appuyez sur la pédale de frein, il se déplace vers l'avant pushrod dans le maître-cylindre.")</f>
        <v>Lorsque vous appuyez sur la pédale de frein, il se déplace vers l'avant pushrod dans le maître-cylindre.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35</v>
      </c>
      <c r="B12" s="1" t="s">
        <v>36</v>
      </c>
      <c r="C12" s="1" t="s">
        <v>37</v>
      </c>
      <c r="D12" s="3"/>
      <c r="E12" s="3" t="str">
        <f>IFERROR(__xludf.DUMMYFUNCTION("GOOGLETRANSLATE(B12,$B$1,$E$1)"),"Cámara de presión")</f>
        <v>Cámara de presión</v>
      </c>
      <c r="F12" s="3" t="str">
        <f>IFERROR(__xludf.DUMMYFUNCTION("GOOGLETRANSLATE(B12,$B$1,$F$1)"),"Chambre de pression")</f>
        <v>Chambre de pression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 t="s">
        <v>38</v>
      </c>
      <c r="B13" s="1" t="s">
        <v>39</v>
      </c>
      <c r="C13" s="1" t="s">
        <v>40</v>
      </c>
      <c r="D13" s="3"/>
      <c r="E13" s="3" t="str">
        <f>IFERROR(__xludf.DUMMYFUNCTION("GOOGLETRANSLATE(B13,$B$1,$E$1)"),"Hay una cámara de presión llena de fluido en frente de cada pistón.")</f>
        <v>Hay una cámara de presión llena de fluido en frente de cada pistón.</v>
      </c>
      <c r="F13" s="3" t="str">
        <f>IFERROR(__xludf.DUMMYFUNCTION("GOOGLETRANSLATE(B13,$B$1,$F$1)"),"Il y a une chambre de pression remplie de liquide en face de chaque piston.")</f>
        <v>Il y a une chambre de pression remplie de liquide en face de chaque piston.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41</v>
      </c>
      <c r="B14" s="1" t="s">
        <v>42</v>
      </c>
      <c r="C14" s="1" t="s">
        <v>43</v>
      </c>
      <c r="D14" s="3"/>
      <c r="E14" s="3" t="str">
        <f>IFERROR(__xludf.DUMMYFUNCTION("GOOGLETRANSLATE(B14,$B$1,$E$1)"),"El pistón secundario")</f>
        <v>El pistón secundario</v>
      </c>
      <c r="F14" s="3" t="str">
        <f>IFERROR(__xludf.DUMMYFUNCTION("GOOGLETRANSLATE(B14,$B$1,$F$1)"),"piston secondaire")</f>
        <v>piston secondaire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 t="s">
        <v>44</v>
      </c>
      <c r="B15" s="1" t="s">
        <v>45</v>
      </c>
      <c r="C15" s="1" t="s">
        <v>46</v>
      </c>
      <c r="D15" s="3"/>
      <c r="E15" s="3" t="str">
        <f>IFERROR(__xludf.DUMMYFUNCTION("GOOGLETRANSLATE(B15,$B$1,$E$1)"),"El pistón secundario sólo empuja el aceite a la mitad del circuito")</f>
        <v>El pistón secundario sólo empuja el aceite a la mitad del circuito</v>
      </c>
      <c r="F15" s="3" t="str">
        <f>IFERROR(__xludf.DUMMYFUNCTION("GOOGLETRANSLATE(B15,$B$1,$F$1)"),"Le piston secondaire pousse uniquement de l'huile à la moitié du circuit")</f>
        <v>Le piston secondaire pousse uniquement de l'huile à la moitié du circuit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47</v>
      </c>
      <c r="B16" s="1" t="s">
        <v>48</v>
      </c>
      <c r="C16" s="1" t="s">
        <v>49</v>
      </c>
      <c r="D16" s="3"/>
      <c r="E16" s="3" t="str">
        <f>IFERROR(__xludf.DUMMYFUNCTION("GOOGLETRANSLATE(B16,$B$1,$E$1)"),"pistón primaria")</f>
        <v>pistón primaria</v>
      </c>
      <c r="F16" s="3" t="str">
        <f>IFERROR(__xludf.DUMMYFUNCTION("GOOGLETRANSLATE(B16,$B$1,$F$1)"),"piston primaire")</f>
        <v>piston primaire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 t="s">
        <v>50</v>
      </c>
      <c r="B17" s="1" t="s">
        <v>51</v>
      </c>
      <c r="C17" s="1" t="s">
        <v>52</v>
      </c>
      <c r="D17" s="3"/>
      <c r="E17" s="3" t="str">
        <f>IFERROR(__xludf.DUMMYFUNCTION("GOOGLETRANSLATE(B17,$B$1,$E$1)"),"El pistón primario empuja el aceite a la mitad del circuito de freno y el pistón secundario.")</f>
        <v>El pistón primario empuja el aceite a la mitad del circuito de freno y el pistón secundario.</v>
      </c>
      <c r="F17" s="3" t="str">
        <f>IFERROR(__xludf.DUMMYFUNCTION("GOOGLETRANSLATE(B17,$B$1,$F$1)"),"Le piston primaire pousse l'huile à la moitié du circuit de freinage et le piston secondaire.")</f>
        <v>Le piston primaire pousse l'huile à la moitié du circuit de freinage et le piston secondaire.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 t="s">
        <v>53</v>
      </c>
      <c r="B18" s="1" t="s">
        <v>54</v>
      </c>
      <c r="C18" s="1" t="s">
        <v>55</v>
      </c>
      <c r="D18" s="3"/>
      <c r="E18" s="3" t="str">
        <f>IFERROR(__xludf.DUMMYFUNCTION("GOOGLETRANSLATE(B18,$B$1,$E$1)"),"Puerto de ventilación")</f>
        <v>Puerto de ventilación</v>
      </c>
      <c r="F18" s="3" t="str">
        <f>IFERROR(__xludf.DUMMYFUNCTION("GOOGLETRANSLATE(B18,$B$1,$F$1)"),"Port Vent")</f>
        <v>Port Vent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 t="s">
        <v>56</v>
      </c>
      <c r="B19" s="1" t="s">
        <v>57</v>
      </c>
      <c r="C19" s="1" t="s">
        <v>58</v>
      </c>
      <c r="D19" s="3"/>
      <c r="E19" s="3" t="str">
        <f>IFERROR(__xludf.DUMMYFUNCTION("GOOGLETRANSLATE(B19,$B$1,$E$1)"),"Fluido desde el depósito se llena el circuito de frenado a través de la lumbrera de ventilación. También permite que el líquido se expanda en el depósito cuando se calienta")</f>
        <v>Fluido desde el depósito se llena el circuito de frenado a través de la lumbrera de ventilación. También permite que el líquido se expanda en el depósito cuando se calienta</v>
      </c>
      <c r="F19" s="3" t="str">
        <f>IFERROR(__xludf.DUMMYFUNCTION("GOOGLETRANSLATE(B19,$B$1,$F$1)"),"Le fluide provenant du réservoir remplit le circuit de freinage par l'orifice d'évent. Il permet également au fluide de se développer dans le réservoir quand il fait chaud")</f>
        <v>Le fluide provenant du réservoir remplit le circuit de freinage par l'orifice d'évent. Il permet également au fluide de se développer dans le réservoir quand il fait chaud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 t="s">
        <v>59</v>
      </c>
      <c r="B20" s="1" t="s">
        <v>60</v>
      </c>
      <c r="C20" s="1" t="s">
        <v>61</v>
      </c>
      <c r="D20" s="3"/>
      <c r="E20" s="3" t="str">
        <f>IFERROR(__xludf.DUMMYFUNCTION("GOOGLETRANSLATE(B20,$B$1,$E$1)"),"orificio de relleno")</f>
        <v>orificio de relleno</v>
      </c>
      <c r="F20" s="3" t="str">
        <f>IFERROR(__xludf.DUMMYFUNCTION("GOOGLETRANSLATE(B20,$B$1,$F$1)"),"régénératrice Port")</f>
        <v>régénératrice Port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" t="s">
        <v>62</v>
      </c>
      <c r="B21" s="1" t="s">
        <v>63</v>
      </c>
      <c r="C21" s="1" t="s">
        <v>64</v>
      </c>
      <c r="D21" s="3"/>
      <c r="E21" s="3" t="str">
        <f>IFERROR(__xludf.DUMMYFUNCTION("GOOGLETRANSLATE(B21,$B$1,$E$1)"),"El orificio de relleno mantiene el volumen detrás del pistón llena de líquido de freno a medida que avanza hacia adelante mientras el frenado.")</f>
        <v>El orificio de relleno mantiene el volumen detrás del pistón llena de líquido de freno a medida que avanza hacia adelante mientras el frenado.</v>
      </c>
      <c r="F21" s="3" t="str">
        <f>IFERROR(__xludf.DUMMYFUNCTION("GOOGLETRANSLATE(B21,$B$1,$F$1)"),"L'orifice de réapprovisionnement maintient le volume derrière le piston rempli de liquide de frein en se déplaçant vers l'avant lors du freinage.")</f>
        <v>L'orifice de réapprovisionnement maintient le volume derrière le piston rempli de liquide de frein en se déplaçant vers l'avant lors du freinage.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" t="s">
        <v>65</v>
      </c>
      <c r="B22" s="1" t="s">
        <v>66</v>
      </c>
      <c r="C22" s="1" t="s">
        <v>67</v>
      </c>
      <c r="D22" s="3"/>
      <c r="E22" s="3" t="str">
        <f>IFERROR(__xludf.DUMMYFUNCTION("GOOGLETRANSLATE(B22,$B$1,$E$1)"),"Muelle de retorno primaria")</f>
        <v>Muelle de retorno primaria</v>
      </c>
      <c r="F22" s="3" t="str">
        <f>IFERROR(__xludf.DUMMYFUNCTION("GOOGLETRANSLATE(B22,$B$1,$F$1)"),"Primaire ressort de rappel")</f>
        <v>Primaire ressort de rappel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" t="s">
        <v>68</v>
      </c>
      <c r="B23" s="1" t="s">
        <v>69</v>
      </c>
      <c r="C23" s="1" t="s">
        <v>70</v>
      </c>
      <c r="D23" s="3"/>
      <c r="E23" s="3" t="str">
        <f>IFERROR(__xludf.DUMMYFUNCTION("GOOGLETRANSLATE(B23,$B$1,$E$1)"),"Muelle de retorno secundario")</f>
        <v>Muelle de retorno secundario</v>
      </c>
      <c r="F23" s="3" t="str">
        <f>IFERROR(__xludf.DUMMYFUNCTION("GOOGLETRANSLATE(B23,$B$1,$F$1)"),"Secondaire ressort de rappel")</f>
        <v>Secondaire ressort de rappel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" t="s">
        <v>71</v>
      </c>
      <c r="B24" s="1" t="s">
        <v>71</v>
      </c>
      <c r="C24" s="1" t="s">
        <v>72</v>
      </c>
      <c r="D24" s="3"/>
      <c r="E24" s="3" t="str">
        <f>IFERROR(__xludf.DUMMYFUNCTION("GOOGLETRANSLATE(B24,$B$1,$E$1)"),"Sello")</f>
        <v>Sello</v>
      </c>
      <c r="F24" s="3" t="str">
        <f>IFERROR(__xludf.DUMMYFUNCTION("GOOGLETRANSLATE(B24,$B$1,$F$1)"),"Joint")</f>
        <v>Joint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