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DTU_thesis\results\"/>
    </mc:Choice>
  </mc:AlternateContent>
  <xr:revisionPtr revIDLastSave="0" documentId="13_ncr:1_{BA6F1E73-5434-4C82-8D3E-391D5CF89560}" xr6:coauthVersionLast="47" xr6:coauthVersionMax="47" xr10:uidLastSave="{00000000-0000-0000-0000-000000000000}"/>
  <bookViews>
    <workbookView xWindow="-120" yWindow="-120" windowWidth="29040" windowHeight="15720" xr2:uid="{C462F418-710D-40F2-9D05-02E341058E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0" i="1" l="1"/>
  <c r="N50" i="1"/>
  <c r="P50" i="1" s="1"/>
  <c r="O49" i="1"/>
  <c r="N49" i="1"/>
  <c r="P49" i="1" s="1"/>
  <c r="O48" i="1"/>
  <c r="N48" i="1"/>
  <c r="P48" i="1" s="1"/>
  <c r="O47" i="1"/>
  <c r="N47" i="1"/>
  <c r="P47" i="1" s="1"/>
  <c r="O46" i="1"/>
  <c r="N46" i="1"/>
  <c r="P46" i="1" s="1"/>
  <c r="E47" i="1"/>
  <c r="F47" i="1"/>
  <c r="E48" i="1"/>
  <c r="F48" i="1"/>
  <c r="E49" i="1"/>
  <c r="F49" i="1"/>
  <c r="E50" i="1"/>
  <c r="F50" i="1"/>
  <c r="F46" i="1"/>
  <c r="E46" i="1"/>
  <c r="G50" i="1"/>
  <c r="G49" i="1"/>
  <c r="G48" i="1"/>
  <c r="E9" i="1"/>
  <c r="G47" i="1" l="1"/>
  <c r="G46" i="1"/>
  <c r="N16" i="1"/>
  <c r="O16" i="1"/>
  <c r="N17" i="1"/>
  <c r="O17" i="1"/>
  <c r="N18" i="1"/>
  <c r="O18" i="1"/>
  <c r="P18" i="1" s="1"/>
  <c r="N19" i="1"/>
  <c r="O19" i="1"/>
  <c r="N20" i="1"/>
  <c r="O20" i="1"/>
  <c r="C33" i="1"/>
  <c r="F40" i="1" s="1"/>
  <c r="F9" i="1"/>
  <c r="G9" i="1" s="1"/>
  <c r="E8" i="1"/>
  <c r="F8" i="1"/>
  <c r="F7" i="1"/>
  <c r="E6" i="1"/>
  <c r="F5" i="1"/>
  <c r="E5" i="1"/>
  <c r="E40" i="1"/>
  <c r="E39" i="1"/>
  <c r="E38" i="1"/>
  <c r="E37" i="1"/>
  <c r="E36" i="1"/>
  <c r="E26" i="1"/>
  <c r="E30" i="1"/>
  <c r="E29" i="1"/>
  <c r="E28" i="1"/>
  <c r="E27" i="1"/>
  <c r="E20" i="1"/>
  <c r="F20" i="1"/>
  <c r="E19" i="1"/>
  <c r="F19" i="1"/>
  <c r="F18" i="1"/>
  <c r="E18" i="1"/>
  <c r="F16" i="1"/>
  <c r="E16" i="1"/>
  <c r="F17" i="1"/>
  <c r="E17" i="1"/>
  <c r="F39" i="1" l="1"/>
  <c r="F37" i="1"/>
  <c r="P19" i="1"/>
  <c r="F38" i="1"/>
  <c r="P20" i="1"/>
  <c r="F36" i="1"/>
  <c r="P17" i="1"/>
  <c r="P16" i="1"/>
  <c r="G16" i="1"/>
  <c r="G8" i="1"/>
  <c r="E7" i="1"/>
  <c r="G7" i="1" s="1"/>
  <c r="G18" i="1"/>
  <c r="F6" i="1"/>
  <c r="G6" i="1" s="1"/>
  <c r="G37" i="1"/>
  <c r="G17" i="1"/>
  <c r="G36" i="1"/>
  <c r="G5" i="1"/>
  <c r="G38" i="1"/>
  <c r="G40" i="1"/>
  <c r="G20" i="1"/>
  <c r="G19" i="1"/>
  <c r="G39" i="1"/>
</calcChain>
</file>

<file path=xl/sharedStrings.xml><?xml version="1.0" encoding="utf-8"?>
<sst xmlns="http://schemas.openxmlformats.org/spreadsheetml/2006/main" count="84" uniqueCount="19">
  <si>
    <t>MDP_name</t>
  </si>
  <si>
    <t>prism_result</t>
  </si>
  <si>
    <t>prism_time(ms)</t>
  </si>
  <si>
    <t>states</t>
  </si>
  <si>
    <t>mdp_h5_c4_t4_tree</t>
  </si>
  <si>
    <t>POP_SIZE</t>
  </si>
  <si>
    <t>GEN_SIZE</t>
  </si>
  <si>
    <t>ea_result</t>
  </si>
  <si>
    <t>ea_time(ms)</t>
  </si>
  <si>
    <t>result_approximation</t>
  </si>
  <si>
    <t>time_ratio</t>
  </si>
  <si>
    <t>result_to_time_ratio</t>
  </si>
  <si>
    <t>mdp_h5_c5_t4_tree</t>
  </si>
  <si>
    <t>mdp_h3_c2_t2_tree</t>
  </si>
  <si>
    <t>mdp_s12578_c3_t3_random</t>
  </si>
  <si>
    <t>hq_mutation rate: 40%</t>
  </si>
  <si>
    <t>hq_mutation rate: 20%</t>
  </si>
  <si>
    <t>mdp_h7_c3_t3_tree</t>
  </si>
  <si>
    <t>hq_mutation rate: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</si>
</sst>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1" xfId="0" applyNumberFormat="1" applyBorder="1"/>
    <xf numFmtId="0" fontId="2" fillId="0" borderId="3" xfId="0" applyFont="1" applyBorder="1"/>
    <xf numFmtId="10" fontId="0" fillId="0" borderId="3" xfId="0" applyNumberFormat="1" applyBorder="1"/>
    <xf numFmtId="0" fontId="0" fillId="0" borderId="7" xfId="0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0" xfId="0" applyBorder="1"/>
    <xf numFmtId="10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B340-1282-4612-A83A-9DFA080DD9BE}">
  <dimension ref="A1:X50"/>
  <sheetViews>
    <sheetView tabSelected="1" topLeftCell="G25" zoomScaleNormal="100" workbookViewId="0">
      <selection activeCell="Q45" sqref="Q45"/>
    </sheetView>
  </sheetViews>
  <sheetFormatPr defaultRowHeight="15" x14ac:dyDescent="0.25"/>
  <cols>
    <col min="1" max="1" width="25.85546875" bestFit="1" customWidth="1"/>
    <col min="2" max="2" width="12.140625" bestFit="1" customWidth="1"/>
    <col min="3" max="3" width="15.28515625" bestFit="1" customWidth="1"/>
    <col min="4" max="5" width="20.42578125" bestFit="1" customWidth="1"/>
    <col min="6" max="6" width="12.140625" bestFit="1" customWidth="1"/>
    <col min="7" max="7" width="19.5703125" bestFit="1" customWidth="1"/>
    <col min="8" max="8" width="28.140625" bestFit="1" customWidth="1"/>
    <col min="9" max="9" width="21.7109375" bestFit="1" customWidth="1"/>
    <col min="10" max="10" width="18.7109375" bestFit="1" customWidth="1"/>
    <col min="11" max="11" width="12.140625" bestFit="1" customWidth="1"/>
    <col min="12" max="12" width="12.28515625" bestFit="1" customWidth="1"/>
    <col min="13" max="13" width="20.42578125" bestFit="1" customWidth="1"/>
    <col min="14" max="14" width="10.28515625" bestFit="1" customWidth="1"/>
    <col min="17" max="17" width="21.42578125" bestFit="1" customWidth="1"/>
    <col min="19" max="19" width="10.28515625" bestFit="1" customWidth="1"/>
    <col min="23" max="23" width="20.42578125" bestFit="1" customWidth="1"/>
    <col min="24" max="24" width="10.28515625" bestFit="1" customWidth="1"/>
  </cols>
  <sheetData>
    <row r="1" spans="1:24" ht="15.75" thickBot="1" x14ac:dyDescent="0.3">
      <c r="A1" s="3" t="s">
        <v>0</v>
      </c>
      <c r="B1" s="3" t="s">
        <v>1</v>
      </c>
      <c r="C1" s="4" t="s">
        <v>2</v>
      </c>
      <c r="D1" s="3" t="s">
        <v>3</v>
      </c>
      <c r="K1" s="3"/>
      <c r="P1" s="3"/>
      <c r="U1" s="3"/>
    </row>
    <row r="2" spans="1:24" x14ac:dyDescent="0.25">
      <c r="A2" s="8" t="s">
        <v>4</v>
      </c>
      <c r="B2" s="2">
        <v>0.42184628079999997</v>
      </c>
      <c r="C2" s="2">
        <v>8</v>
      </c>
      <c r="D2" s="2">
        <v>5606</v>
      </c>
    </row>
    <row r="3" spans="1:24" ht="15.75" thickBot="1" x14ac:dyDescent="0.3"/>
    <row r="4" spans="1:24" ht="15.75" thickBot="1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  <c r="G4" s="3" t="s">
        <v>11</v>
      </c>
      <c r="H4" s="3" t="s">
        <v>16</v>
      </c>
      <c r="I4" s="13"/>
      <c r="K4" s="3"/>
      <c r="L4" s="3"/>
      <c r="M4" s="3"/>
      <c r="N4" s="4"/>
      <c r="P4" s="3"/>
      <c r="Q4" s="3"/>
      <c r="R4" s="3"/>
      <c r="S4" s="3"/>
      <c r="U4" s="3"/>
      <c r="V4" s="3"/>
      <c r="W4" s="3"/>
      <c r="X4" s="3"/>
    </row>
    <row r="5" spans="1:24" x14ac:dyDescent="0.25">
      <c r="A5" s="2">
        <v>20</v>
      </c>
      <c r="B5" s="2">
        <v>500</v>
      </c>
      <c r="C5" s="2">
        <v>0.39993400000000001</v>
      </c>
      <c r="D5" s="2">
        <v>3966.4</v>
      </c>
      <c r="E5" s="9">
        <f>C5/$B$2</f>
        <v>0.9480562427658602</v>
      </c>
      <c r="F5" s="11">
        <f>D5/$C$2</f>
        <v>495.8</v>
      </c>
      <c r="G5" s="2">
        <f>E5/F5</f>
        <v>1.9121747534607909E-3</v>
      </c>
      <c r="H5" s="14"/>
      <c r="I5" s="14"/>
      <c r="K5" s="2"/>
      <c r="L5" s="2"/>
      <c r="M5" s="9"/>
      <c r="N5" s="2"/>
      <c r="P5" s="2"/>
      <c r="Q5" s="2"/>
      <c r="R5" s="9"/>
      <c r="S5" s="2"/>
      <c r="U5" s="2"/>
      <c r="V5" s="2"/>
      <c r="W5" s="9"/>
      <c r="X5" s="2"/>
    </row>
    <row r="6" spans="1:24" x14ac:dyDescent="0.25">
      <c r="A6" s="1">
        <v>10</v>
      </c>
      <c r="B6" s="1">
        <v>500</v>
      </c>
      <c r="C6" s="2">
        <v>0.40232806999999998</v>
      </c>
      <c r="D6" s="2">
        <v>2063.8000000000002</v>
      </c>
      <c r="E6" s="9">
        <f>C6/$B$2</f>
        <v>0.9537314616997804</v>
      </c>
      <c r="F6" s="11">
        <f>D6/$C$2</f>
        <v>257.97500000000002</v>
      </c>
      <c r="G6" s="1">
        <f>E6/F6</f>
        <v>3.6969918081200905E-3</v>
      </c>
      <c r="H6" s="14"/>
      <c r="I6" s="14"/>
      <c r="K6" s="2"/>
      <c r="L6" s="2"/>
      <c r="M6" s="9"/>
      <c r="N6" s="2"/>
      <c r="P6" s="2"/>
      <c r="Q6" s="2"/>
      <c r="R6" s="9"/>
      <c r="S6" s="2"/>
      <c r="U6" s="2"/>
      <c r="V6" s="2"/>
      <c r="W6" s="9"/>
      <c r="X6" s="2"/>
    </row>
    <row r="7" spans="1:24" x14ac:dyDescent="0.25">
      <c r="A7" s="1">
        <v>10</v>
      </c>
      <c r="B7" s="1">
        <v>1000</v>
      </c>
      <c r="C7" s="2">
        <v>0.40166062000000002</v>
      </c>
      <c r="D7" s="2">
        <v>3937.2</v>
      </c>
      <c r="E7" s="9">
        <f>C7/$B$2</f>
        <v>0.95214925028681219</v>
      </c>
      <c r="F7" s="11">
        <f>D7/$C$2</f>
        <v>492.15</v>
      </c>
      <c r="G7" s="1">
        <f>E7/F7</f>
        <v>1.9346728645470127E-3</v>
      </c>
      <c r="H7" s="14"/>
      <c r="I7" s="14"/>
      <c r="K7" s="2"/>
      <c r="L7" s="2"/>
      <c r="M7" s="9"/>
      <c r="N7" s="2"/>
      <c r="P7" s="1"/>
      <c r="Q7" s="1"/>
      <c r="R7" s="9"/>
      <c r="S7" s="2"/>
      <c r="U7" s="1"/>
      <c r="V7" s="1"/>
      <c r="W7" s="9"/>
      <c r="X7" s="2"/>
    </row>
    <row r="8" spans="1:24" x14ac:dyDescent="0.25">
      <c r="A8" s="1">
        <v>20</v>
      </c>
      <c r="B8" s="1">
        <v>1000</v>
      </c>
      <c r="C8" s="2">
        <v>0.41009440000000003</v>
      </c>
      <c r="D8" s="2">
        <v>8212.7999999999993</v>
      </c>
      <c r="E8" s="9">
        <f>C8/$B$2</f>
        <v>0.97214179350422769</v>
      </c>
      <c r="F8" s="11">
        <f>D8/$C$2</f>
        <v>1026.5999999999999</v>
      </c>
      <c r="G8" s="1">
        <f>E8/F8</f>
        <v>9.4695284775397209E-4</v>
      </c>
      <c r="H8" s="14"/>
      <c r="I8" s="14"/>
      <c r="K8" s="1"/>
      <c r="L8" s="1"/>
      <c r="M8" s="9"/>
      <c r="N8" s="2"/>
      <c r="P8" s="1"/>
      <c r="Q8" s="1"/>
      <c r="R8" s="9"/>
      <c r="S8" s="2"/>
      <c r="U8" s="1"/>
      <c r="V8" s="1"/>
      <c r="W8" s="9"/>
      <c r="X8" s="2"/>
    </row>
    <row r="9" spans="1:24" x14ac:dyDescent="0.25">
      <c r="A9" s="1">
        <v>100</v>
      </c>
      <c r="B9" s="1">
        <v>500</v>
      </c>
      <c r="C9" s="2">
        <v>0.41019830000000002</v>
      </c>
      <c r="D9" s="2">
        <v>20563.5</v>
      </c>
      <c r="E9" s="9">
        <f>C9/$B$2</f>
        <v>0.97238809175249707</v>
      </c>
      <c r="F9" s="11">
        <f>D9/$C$2</f>
        <v>2570.4375</v>
      </c>
      <c r="G9" s="1">
        <f>E9/F9</f>
        <v>3.7829672643372852E-4</v>
      </c>
      <c r="H9" s="14"/>
      <c r="I9" s="14"/>
      <c r="K9" s="1"/>
      <c r="L9" s="1"/>
      <c r="M9" s="9"/>
      <c r="N9" s="2"/>
      <c r="P9" s="1"/>
      <c r="Q9" s="1"/>
      <c r="R9" s="9"/>
      <c r="S9" s="2"/>
      <c r="U9" s="1"/>
      <c r="V9" s="1"/>
      <c r="W9" s="9"/>
      <c r="X9" s="2"/>
    </row>
    <row r="11" spans="1:24" ht="15.75" thickBot="1" x14ac:dyDescent="0.3"/>
    <row r="12" spans="1:24" ht="15.75" thickBot="1" x14ac:dyDescent="0.3">
      <c r="A12" s="3" t="s">
        <v>0</v>
      </c>
      <c r="B12" s="3" t="s">
        <v>1</v>
      </c>
      <c r="C12" s="4" t="s">
        <v>2</v>
      </c>
      <c r="D12" s="3" t="s">
        <v>3</v>
      </c>
    </row>
    <row r="13" spans="1:24" x14ac:dyDescent="0.25">
      <c r="A13" s="8" t="s">
        <v>12</v>
      </c>
      <c r="B13" s="2">
        <v>0.73080779200000001</v>
      </c>
      <c r="C13" s="2">
        <v>13</v>
      </c>
      <c r="D13" s="2">
        <v>12578</v>
      </c>
    </row>
    <row r="14" spans="1:24" ht="15.75" thickBot="1" x14ac:dyDescent="0.3"/>
    <row r="15" spans="1:24" ht="15.75" thickBot="1" x14ac:dyDescent="0.3">
      <c r="A15" s="3" t="s">
        <v>5</v>
      </c>
      <c r="B15" s="3" t="s">
        <v>6</v>
      </c>
      <c r="C15" s="3" t="s">
        <v>7</v>
      </c>
      <c r="D15" s="3" t="s">
        <v>8</v>
      </c>
      <c r="E15" s="3" t="s">
        <v>9</v>
      </c>
      <c r="F15" s="4" t="s">
        <v>10</v>
      </c>
      <c r="G15" s="3" t="s">
        <v>11</v>
      </c>
      <c r="H15" s="3" t="s">
        <v>15</v>
      </c>
      <c r="J15" s="3" t="s">
        <v>5</v>
      </c>
      <c r="K15" s="3" t="s">
        <v>6</v>
      </c>
      <c r="L15" s="3" t="s">
        <v>7</v>
      </c>
      <c r="M15" s="3" t="s">
        <v>8</v>
      </c>
      <c r="N15" s="3" t="s">
        <v>9</v>
      </c>
      <c r="O15" s="4" t="s">
        <v>10</v>
      </c>
      <c r="P15" s="3" t="s">
        <v>11</v>
      </c>
      <c r="Q15" s="3" t="s">
        <v>16</v>
      </c>
    </row>
    <row r="16" spans="1:24" x14ac:dyDescent="0.25">
      <c r="A16" s="2">
        <v>20</v>
      </c>
      <c r="B16" s="2">
        <v>500</v>
      </c>
      <c r="C16" s="2">
        <v>0.58914730000000004</v>
      </c>
      <c r="D16" s="2">
        <v>9596.2999999999993</v>
      </c>
      <c r="E16" s="9">
        <f>C16/$B$13</f>
        <v>0.80615902902140923</v>
      </c>
      <c r="F16" s="11">
        <f>D16/$C$13</f>
        <v>738.176923076923</v>
      </c>
      <c r="G16" s="2">
        <f>E16/F16</f>
        <v>1.0920945965922618E-3</v>
      </c>
      <c r="J16" s="2">
        <v>20</v>
      </c>
      <c r="K16" s="2">
        <v>500</v>
      </c>
      <c r="L16" s="1">
        <v>0.63470775000000001</v>
      </c>
      <c r="M16" s="1">
        <v>9155.2000000000007</v>
      </c>
      <c r="N16" s="9">
        <f>L16/$B$13</f>
        <v>0.86850161827502792</v>
      </c>
      <c r="O16" s="2">
        <f>M16/$C$13</f>
        <v>704.2461538461539</v>
      </c>
      <c r="P16" s="2">
        <f>N16/O16</f>
        <v>1.233235870060224E-3</v>
      </c>
    </row>
    <row r="17" spans="1:16" x14ac:dyDescent="0.25">
      <c r="A17" s="1">
        <v>10</v>
      </c>
      <c r="B17" s="1">
        <v>500</v>
      </c>
      <c r="C17" s="1">
        <v>0.58169126999999998</v>
      </c>
      <c r="D17" s="1">
        <v>4717.8</v>
      </c>
      <c r="E17" s="7">
        <f>C17/$B$13</f>
        <v>0.79595657896324123</v>
      </c>
      <c r="F17" s="12">
        <f>D17/$C$13</f>
        <v>362.90769230769234</v>
      </c>
      <c r="G17" s="1">
        <f>E17/F17</f>
        <v>2.1932755789821814E-3</v>
      </c>
      <c r="J17" s="1">
        <v>10</v>
      </c>
      <c r="K17" s="1">
        <v>500</v>
      </c>
      <c r="L17" s="1">
        <v>0.59908103999999995</v>
      </c>
      <c r="M17" s="1">
        <v>4599</v>
      </c>
      <c r="N17" s="7">
        <f>L17/$B$13</f>
        <v>0.81975185070276313</v>
      </c>
      <c r="O17" s="1">
        <f>M17/$C$13</f>
        <v>353.76923076923077</v>
      </c>
      <c r="P17" s="1">
        <f>N17/O17</f>
        <v>2.3171937506275106E-3</v>
      </c>
    </row>
    <row r="18" spans="1:16" x14ac:dyDescent="0.25">
      <c r="A18" s="1">
        <v>10</v>
      </c>
      <c r="B18" s="1">
        <v>1000</v>
      </c>
      <c r="C18" s="1">
        <v>0.60489999999999999</v>
      </c>
      <c r="D18">
        <v>9251.2999999999993</v>
      </c>
      <c r="E18" s="7">
        <f>C18/$B$13</f>
        <v>0.82771421791299127</v>
      </c>
      <c r="F18" s="12">
        <f>D18/$C$13</f>
        <v>711.63846153846146</v>
      </c>
      <c r="G18" s="1">
        <f>E18/F18</f>
        <v>1.1631105717973568E-3</v>
      </c>
      <c r="J18" s="1">
        <v>10</v>
      </c>
      <c r="K18" s="1">
        <v>1000</v>
      </c>
      <c r="L18" s="1">
        <v>0.65627550000000001</v>
      </c>
      <c r="M18" s="1">
        <v>8836.2000000000007</v>
      </c>
      <c r="N18" s="7">
        <f>L18/$B$13</f>
        <v>0.89801382413284392</v>
      </c>
      <c r="O18" s="1">
        <f>M18/$C$13</f>
        <v>679.70769230769235</v>
      </c>
      <c r="P18" s="1">
        <f>N18/O18</f>
        <v>1.3211764914473382E-3</v>
      </c>
    </row>
    <row r="19" spans="1:16" x14ac:dyDescent="0.25">
      <c r="A19" s="1">
        <v>20</v>
      </c>
      <c r="B19" s="1">
        <v>1000</v>
      </c>
      <c r="C19" s="1">
        <v>0.60936449999999998</v>
      </c>
      <c r="D19" s="1">
        <v>19090.3</v>
      </c>
      <c r="E19" s="7">
        <f>C19/$B$13</f>
        <v>0.83382321134309956</v>
      </c>
      <c r="F19" s="12">
        <f>D19/$C$13</f>
        <v>1468.4846153846154</v>
      </c>
      <c r="G19" s="1">
        <f>E19/F19</f>
        <v>5.6781201696465191E-4</v>
      </c>
      <c r="J19" s="1">
        <v>20</v>
      </c>
      <c r="K19" s="1">
        <v>1000</v>
      </c>
      <c r="L19" s="1">
        <v>0.65378535000000004</v>
      </c>
      <c r="M19" s="1">
        <v>18429</v>
      </c>
      <c r="N19" s="7">
        <f>L19/$B$13</f>
        <v>0.89460643024999387</v>
      </c>
      <c r="O19" s="1">
        <f>M19/$C$13</f>
        <v>1417.6153846153845</v>
      </c>
      <c r="P19" s="1">
        <f>N19/O19</f>
        <v>6.3106427875901682E-4</v>
      </c>
    </row>
    <row r="20" spans="1:16" x14ac:dyDescent="0.25">
      <c r="A20" s="1">
        <v>100</v>
      </c>
      <c r="B20" s="1">
        <v>500</v>
      </c>
      <c r="C20" s="1">
        <v>0.59693300000000005</v>
      </c>
      <c r="D20" s="1">
        <v>54590.5</v>
      </c>
      <c r="E20" s="7">
        <f>C20/$B$13</f>
        <v>0.81681258264416545</v>
      </c>
      <c r="F20" s="12">
        <f>D20/$C$13</f>
        <v>4199.2692307692305</v>
      </c>
      <c r="G20" s="1">
        <f>E20/F20</f>
        <v>1.9451303018609744E-4</v>
      </c>
      <c r="J20" s="1">
        <v>100</v>
      </c>
      <c r="K20" s="1">
        <v>500</v>
      </c>
      <c r="L20" s="1"/>
      <c r="M20" s="1"/>
      <c r="N20" s="7">
        <f>L20/$B$13</f>
        <v>0</v>
      </c>
      <c r="O20" s="1">
        <f>M20/$C$13</f>
        <v>0</v>
      </c>
      <c r="P20" s="1" t="e">
        <f>N20/O20</f>
        <v>#DIV/0!</v>
      </c>
    </row>
    <row r="21" spans="1:16" ht="15.75" thickBot="1" x14ac:dyDescent="0.3"/>
    <row r="22" spans="1:16" ht="15.75" thickBot="1" x14ac:dyDescent="0.3">
      <c r="A22" s="3" t="s">
        <v>0</v>
      </c>
      <c r="B22" s="3" t="s">
        <v>1</v>
      </c>
      <c r="C22" s="4" t="s">
        <v>2</v>
      </c>
      <c r="D22" s="3" t="s">
        <v>3</v>
      </c>
    </row>
    <row r="23" spans="1:16" x14ac:dyDescent="0.25">
      <c r="A23" s="8" t="s">
        <v>13</v>
      </c>
      <c r="B23" s="2">
        <v>0.1056</v>
      </c>
      <c r="C23" s="2">
        <v>0</v>
      </c>
      <c r="D23" s="2">
        <v>21</v>
      </c>
    </row>
    <row r="24" spans="1:16" ht="15.75" thickBot="1" x14ac:dyDescent="0.3"/>
    <row r="25" spans="1:16" ht="15.75" thickBot="1" x14ac:dyDescent="0.3">
      <c r="A25" s="3" t="s">
        <v>5</v>
      </c>
      <c r="B25" s="3" t="s">
        <v>6</v>
      </c>
      <c r="C25" s="3" t="s">
        <v>7</v>
      </c>
      <c r="D25" s="3" t="s">
        <v>8</v>
      </c>
      <c r="E25" s="5" t="s">
        <v>9</v>
      </c>
      <c r="F25" s="6" t="s">
        <v>10</v>
      </c>
      <c r="G25" s="5" t="s">
        <v>11</v>
      </c>
    </row>
    <row r="26" spans="1:16" x14ac:dyDescent="0.25">
      <c r="A26" s="2">
        <v>20</v>
      </c>
      <c r="B26" s="2">
        <v>500</v>
      </c>
      <c r="C26" s="2">
        <v>0.1056</v>
      </c>
      <c r="D26" s="2">
        <v>32</v>
      </c>
      <c r="E26" s="1">
        <f>C26/$B$23</f>
        <v>1</v>
      </c>
      <c r="F26" s="1"/>
      <c r="G26" s="1"/>
    </row>
    <row r="27" spans="1:16" x14ac:dyDescent="0.25">
      <c r="A27" s="1">
        <v>10</v>
      </c>
      <c r="B27" s="1">
        <v>500</v>
      </c>
      <c r="C27" s="2">
        <v>0.1056</v>
      </c>
      <c r="D27" s="1">
        <v>15</v>
      </c>
      <c r="E27" s="1">
        <f>C27/$B$23</f>
        <v>1</v>
      </c>
      <c r="F27" s="1"/>
      <c r="G27" s="1"/>
    </row>
    <row r="28" spans="1:16" x14ac:dyDescent="0.25">
      <c r="A28" s="1">
        <v>10</v>
      </c>
      <c r="B28" s="1">
        <v>1000</v>
      </c>
      <c r="C28" s="2">
        <v>0.1056</v>
      </c>
      <c r="D28" s="1">
        <v>12</v>
      </c>
      <c r="E28" s="1">
        <f>C28/$B$23</f>
        <v>1</v>
      </c>
      <c r="F28" s="1"/>
      <c r="G28" s="1"/>
    </row>
    <row r="29" spans="1:16" x14ac:dyDescent="0.25">
      <c r="A29" s="1">
        <v>20</v>
      </c>
      <c r="B29" s="1">
        <v>1000</v>
      </c>
      <c r="C29" s="2">
        <v>0.1056</v>
      </c>
      <c r="D29" s="1">
        <v>25</v>
      </c>
      <c r="E29" s="1">
        <f>C29/$B$23</f>
        <v>1</v>
      </c>
      <c r="F29" s="1"/>
      <c r="G29" s="1"/>
    </row>
    <row r="30" spans="1:16" x14ac:dyDescent="0.25">
      <c r="A30" s="1">
        <v>100</v>
      </c>
      <c r="B30" s="1">
        <v>500</v>
      </c>
      <c r="C30" s="2">
        <v>0.1056</v>
      </c>
      <c r="D30" s="1">
        <v>83</v>
      </c>
      <c r="E30" s="1">
        <f>C30/$B$23</f>
        <v>1</v>
      </c>
      <c r="F30" s="1"/>
      <c r="G30" s="1"/>
    </row>
    <row r="31" spans="1:16" ht="15.75" thickBot="1" x14ac:dyDescent="0.3"/>
    <row r="32" spans="1:16" ht="15.75" thickBot="1" x14ac:dyDescent="0.3">
      <c r="A32" s="3" t="s">
        <v>0</v>
      </c>
      <c r="B32" s="3" t="s">
        <v>1</v>
      </c>
      <c r="C32" s="4" t="s">
        <v>2</v>
      </c>
      <c r="D32" s="3" t="s">
        <v>3</v>
      </c>
    </row>
    <row r="33" spans="1:17" x14ac:dyDescent="0.25">
      <c r="A33" s="8" t="s">
        <v>14</v>
      </c>
      <c r="B33" s="2">
        <v>1</v>
      </c>
      <c r="C33" s="10">
        <f>AVERAGE(F33:O33)</f>
        <v>19.399999999999999</v>
      </c>
      <c r="D33" s="2">
        <v>12578</v>
      </c>
      <c r="F33">
        <v>20</v>
      </c>
      <c r="G33">
        <v>40</v>
      </c>
      <c r="H33">
        <v>31</v>
      </c>
      <c r="I33">
        <v>19</v>
      </c>
      <c r="J33">
        <v>11</v>
      </c>
      <c r="K33">
        <v>16</v>
      </c>
      <c r="L33">
        <v>15</v>
      </c>
      <c r="M33">
        <v>12</v>
      </c>
      <c r="N33">
        <v>14</v>
      </c>
      <c r="O33">
        <v>16</v>
      </c>
    </row>
    <row r="34" spans="1:17" ht="15.75" thickBot="1" x14ac:dyDescent="0.3"/>
    <row r="35" spans="1:17" ht="15.75" thickBot="1" x14ac:dyDescent="0.3">
      <c r="A35" s="3" t="s">
        <v>5</v>
      </c>
      <c r="B35" s="3" t="s">
        <v>6</v>
      </c>
      <c r="C35" s="3" t="s">
        <v>7</v>
      </c>
      <c r="D35" s="3" t="s">
        <v>8</v>
      </c>
      <c r="E35" s="3" t="s">
        <v>9</v>
      </c>
      <c r="F35" s="4" t="s">
        <v>10</v>
      </c>
      <c r="G35" s="3" t="s">
        <v>11</v>
      </c>
    </row>
    <row r="36" spans="1:17" x14ac:dyDescent="0.25">
      <c r="A36" s="2">
        <v>20</v>
      </c>
      <c r="B36" s="2">
        <v>500</v>
      </c>
      <c r="C36" s="2">
        <v>1</v>
      </c>
      <c r="D36" s="2">
        <v>104</v>
      </c>
      <c r="E36" s="2">
        <f>C36/$B$33</f>
        <v>1</v>
      </c>
      <c r="F36" s="11">
        <f>D36/$C$33</f>
        <v>5.3608247422680417</v>
      </c>
      <c r="G36" s="2">
        <f>E36/F36</f>
        <v>0.18653846153846151</v>
      </c>
    </row>
    <row r="37" spans="1:17" x14ac:dyDescent="0.25">
      <c r="A37" s="2">
        <v>10</v>
      </c>
      <c r="B37" s="2">
        <v>500</v>
      </c>
      <c r="C37" s="2">
        <v>1</v>
      </c>
      <c r="D37" s="2">
        <v>56.6</v>
      </c>
      <c r="E37" s="1">
        <f>C37/$B$33</f>
        <v>1</v>
      </c>
      <c r="F37" s="11">
        <f t="shared" ref="F37:F40" si="0">D37/$C$33</f>
        <v>2.9175257731958766</v>
      </c>
      <c r="G37" s="1">
        <f>E37/F37</f>
        <v>0.34275618374558303</v>
      </c>
    </row>
    <row r="38" spans="1:17" x14ac:dyDescent="0.25">
      <c r="A38" s="2">
        <v>10</v>
      </c>
      <c r="B38" s="2">
        <v>1000</v>
      </c>
      <c r="C38" s="2">
        <v>1</v>
      </c>
      <c r="D38" s="2">
        <v>56.8</v>
      </c>
      <c r="E38" s="1">
        <f>C38/$B$33</f>
        <v>1</v>
      </c>
      <c r="F38" s="11">
        <f t="shared" si="0"/>
        <v>2.927835051546392</v>
      </c>
      <c r="G38" s="1">
        <f>E38/F38</f>
        <v>0.34154929577464788</v>
      </c>
    </row>
    <row r="39" spans="1:17" x14ac:dyDescent="0.25">
      <c r="A39" s="2">
        <v>20</v>
      </c>
      <c r="B39" s="2">
        <v>1000</v>
      </c>
      <c r="C39" s="2">
        <v>1</v>
      </c>
      <c r="D39" s="2">
        <v>104.6</v>
      </c>
      <c r="E39" s="1">
        <f>C39/$B$33</f>
        <v>1</v>
      </c>
      <c r="F39" s="11">
        <f t="shared" si="0"/>
        <v>5.391752577319588</v>
      </c>
      <c r="G39" s="1">
        <f>E39/F39</f>
        <v>0.18546845124282982</v>
      </c>
    </row>
    <row r="40" spans="1:17" x14ac:dyDescent="0.25">
      <c r="A40" s="2">
        <v>100</v>
      </c>
      <c r="B40" s="2">
        <v>500</v>
      </c>
      <c r="C40" s="2">
        <v>1</v>
      </c>
      <c r="D40" s="2">
        <v>484.4</v>
      </c>
      <c r="E40" s="1">
        <f>C40/$B$33</f>
        <v>1</v>
      </c>
      <c r="F40" s="11">
        <f t="shared" si="0"/>
        <v>24.969072164948454</v>
      </c>
      <c r="G40" s="1">
        <f>E40/F40</f>
        <v>4.0049545829892653E-2</v>
      </c>
    </row>
    <row r="41" spans="1:17" ht="15.75" thickBot="1" x14ac:dyDescent="0.3"/>
    <row r="42" spans="1:17" ht="15.75" thickBot="1" x14ac:dyDescent="0.3">
      <c r="A42" s="3" t="s">
        <v>0</v>
      </c>
      <c r="B42" s="3" t="s">
        <v>1</v>
      </c>
      <c r="C42" s="4" t="s">
        <v>2</v>
      </c>
      <c r="D42" s="3" t="s">
        <v>3</v>
      </c>
      <c r="J42" s="3" t="s">
        <v>0</v>
      </c>
      <c r="K42" s="3" t="s">
        <v>1</v>
      </c>
      <c r="L42" s="4" t="s">
        <v>2</v>
      </c>
      <c r="M42" s="3" t="s">
        <v>3</v>
      </c>
    </row>
    <row r="43" spans="1:17" x14ac:dyDescent="0.25">
      <c r="A43" s="8" t="s">
        <v>17</v>
      </c>
      <c r="B43" s="2">
        <v>0.85929848144734999</v>
      </c>
      <c r="C43" s="2">
        <v>18</v>
      </c>
      <c r="D43" s="2">
        <v>26136</v>
      </c>
      <c r="J43" s="8" t="s">
        <v>17</v>
      </c>
      <c r="K43" s="2">
        <v>0.85929848144734999</v>
      </c>
      <c r="L43" s="2">
        <v>18</v>
      </c>
      <c r="M43" s="2">
        <v>26136</v>
      </c>
    </row>
    <row r="44" spans="1:17" ht="15.75" thickBot="1" x14ac:dyDescent="0.3"/>
    <row r="45" spans="1:17" ht="15.75" thickBot="1" x14ac:dyDescent="0.3">
      <c r="A45" s="3" t="s">
        <v>5</v>
      </c>
      <c r="B45" s="3" t="s">
        <v>6</v>
      </c>
      <c r="C45" s="3" t="s">
        <v>7</v>
      </c>
      <c r="D45" s="3" t="s">
        <v>8</v>
      </c>
      <c r="E45" s="3" t="s">
        <v>9</v>
      </c>
      <c r="F45" s="4" t="s">
        <v>10</v>
      </c>
      <c r="G45" s="3" t="s">
        <v>11</v>
      </c>
      <c r="H45" s="3" t="s">
        <v>18</v>
      </c>
      <c r="J45" s="3" t="s">
        <v>5</v>
      </c>
      <c r="K45" s="3" t="s">
        <v>6</v>
      </c>
      <c r="L45" s="3" t="s">
        <v>7</v>
      </c>
      <c r="M45" s="3" t="s">
        <v>8</v>
      </c>
      <c r="N45" s="3" t="s">
        <v>9</v>
      </c>
      <c r="O45" s="4" t="s">
        <v>10</v>
      </c>
      <c r="P45" s="3" t="s">
        <v>11</v>
      </c>
      <c r="Q45" s="3" t="s">
        <v>16</v>
      </c>
    </row>
    <row r="46" spans="1:17" x14ac:dyDescent="0.25">
      <c r="A46" s="2">
        <v>20</v>
      </c>
      <c r="B46" s="2">
        <v>500</v>
      </c>
      <c r="C46" s="2">
        <v>0.78144013999999995</v>
      </c>
      <c r="D46" s="2">
        <v>20460.8</v>
      </c>
      <c r="E46" s="9">
        <f>C46/$B$43</f>
        <v>0.90939313506500075</v>
      </c>
      <c r="F46" s="11">
        <f>D46/$C$43</f>
        <v>1136.711111111111</v>
      </c>
      <c r="G46" s="2">
        <f>E46/F46</f>
        <v>8.0002133011270403E-4</v>
      </c>
      <c r="H46" s="14"/>
      <c r="J46" s="2">
        <v>20</v>
      </c>
      <c r="K46" s="2">
        <v>500</v>
      </c>
      <c r="L46" s="2">
        <v>0.78144013999999995</v>
      </c>
      <c r="M46" s="2">
        <v>20460.8</v>
      </c>
      <c r="N46" s="9">
        <f>L46/$B$43</f>
        <v>0.90939313506500075</v>
      </c>
      <c r="O46" s="11">
        <f>M46/$C$43</f>
        <v>1136.711111111111</v>
      </c>
      <c r="P46" s="2">
        <f>N46/O46</f>
        <v>8.0002133011270403E-4</v>
      </c>
      <c r="Q46" s="14"/>
    </row>
    <row r="47" spans="1:17" x14ac:dyDescent="0.25">
      <c r="A47" s="1">
        <v>10</v>
      </c>
      <c r="B47" s="1">
        <v>500</v>
      </c>
      <c r="C47" s="2">
        <v>0.77731419999999996</v>
      </c>
      <c r="D47" s="2">
        <v>13048.6</v>
      </c>
      <c r="E47" s="9">
        <f t="shared" ref="E47:E50" si="1">C47/$B$43</f>
        <v>0.90459161372046104</v>
      </c>
      <c r="F47" s="11">
        <f t="shared" ref="F47:F50" si="2">D47/$C$43</f>
        <v>724.92222222222222</v>
      </c>
      <c r="G47" s="1">
        <f>E47/F47</f>
        <v>1.247846439232431E-3</v>
      </c>
      <c r="H47" s="14"/>
      <c r="J47" s="1">
        <v>10</v>
      </c>
      <c r="K47" s="1">
        <v>500</v>
      </c>
      <c r="L47" s="2">
        <v>0.77731419999999996</v>
      </c>
      <c r="M47" s="2">
        <v>13048.6</v>
      </c>
      <c r="N47" s="9">
        <f t="shared" ref="N47:N50" si="3">L47/$B$43</f>
        <v>0.90459161372046104</v>
      </c>
      <c r="O47" s="11">
        <f t="shared" ref="O47:O50" si="4">M47/$C$43</f>
        <v>724.92222222222222</v>
      </c>
      <c r="P47" s="1">
        <f>N47/O47</f>
        <v>1.247846439232431E-3</v>
      </c>
      <c r="Q47" s="14"/>
    </row>
    <row r="48" spans="1:17" x14ac:dyDescent="0.25">
      <c r="A48" s="1">
        <v>10</v>
      </c>
      <c r="B48" s="1">
        <v>1000</v>
      </c>
      <c r="C48" s="2">
        <v>0.73613010000000001</v>
      </c>
      <c r="D48" s="2">
        <v>26577.1</v>
      </c>
      <c r="E48" s="9">
        <f t="shared" si="1"/>
        <v>0.85666402989576718</v>
      </c>
      <c r="F48" s="11">
        <f t="shared" si="2"/>
        <v>1476.5055555555555</v>
      </c>
      <c r="G48" s="1">
        <f>E48/F48</f>
        <v>5.8019695670798578E-4</v>
      </c>
      <c r="H48" s="14"/>
      <c r="J48" s="1">
        <v>10</v>
      </c>
      <c r="K48" s="1">
        <v>1000</v>
      </c>
      <c r="L48" s="2">
        <v>0.73613010000000001</v>
      </c>
      <c r="M48" s="2">
        <v>26577.1</v>
      </c>
      <c r="N48" s="9">
        <f t="shared" si="3"/>
        <v>0.85666402989576718</v>
      </c>
      <c r="O48" s="11">
        <f t="shared" si="4"/>
        <v>1476.5055555555555</v>
      </c>
      <c r="P48" s="1">
        <f>N48/O48</f>
        <v>5.8019695670798578E-4</v>
      </c>
      <c r="Q48" s="14"/>
    </row>
    <row r="49" spans="1:17" x14ac:dyDescent="0.25">
      <c r="A49" s="1">
        <v>20</v>
      </c>
      <c r="B49" s="1">
        <v>1000</v>
      </c>
      <c r="C49" s="2">
        <v>0.75986593999999996</v>
      </c>
      <c r="D49" s="2">
        <v>53114.7</v>
      </c>
      <c r="E49" s="9">
        <f t="shared" si="1"/>
        <v>0.88428637592856918</v>
      </c>
      <c r="F49" s="11">
        <f t="shared" si="2"/>
        <v>2950.8166666666666</v>
      </c>
      <c r="G49" s="1">
        <f>E49/F49</f>
        <v>2.9967513262268725E-4</v>
      </c>
      <c r="H49" s="14"/>
      <c r="J49" s="1">
        <v>20</v>
      </c>
      <c r="K49" s="1">
        <v>1000</v>
      </c>
      <c r="L49" s="2">
        <v>0.75986593999999996</v>
      </c>
      <c r="M49" s="2">
        <v>53114.7</v>
      </c>
      <c r="N49" s="9">
        <f t="shared" si="3"/>
        <v>0.88428637592856918</v>
      </c>
      <c r="O49" s="11">
        <f t="shared" si="4"/>
        <v>2950.8166666666666</v>
      </c>
      <c r="P49" s="1">
        <f>N49/O49</f>
        <v>2.9967513262268725E-4</v>
      </c>
      <c r="Q49" s="14"/>
    </row>
    <row r="50" spans="1:17" x14ac:dyDescent="0.25">
      <c r="A50" s="1">
        <v>100</v>
      </c>
      <c r="B50" s="1">
        <v>500</v>
      </c>
      <c r="C50" s="2"/>
      <c r="D50" s="2"/>
      <c r="E50" s="9">
        <f t="shared" si="1"/>
        <v>0</v>
      </c>
      <c r="F50" s="11">
        <f t="shared" si="2"/>
        <v>0</v>
      </c>
      <c r="G50" s="1" t="e">
        <f>E50/F50</f>
        <v>#DIV/0!</v>
      </c>
      <c r="H50" s="14"/>
      <c r="J50" s="1">
        <v>100</v>
      </c>
      <c r="K50" s="1">
        <v>500</v>
      </c>
      <c r="L50" s="2"/>
      <c r="M50" s="2"/>
      <c r="N50" s="9">
        <f t="shared" si="3"/>
        <v>0</v>
      </c>
      <c r="O50" s="11">
        <f t="shared" si="4"/>
        <v>0</v>
      </c>
      <c r="P50" s="1" t="e">
        <f>N50/O50</f>
        <v>#DIV/0!</v>
      </c>
      <c r="Q50" s="14"/>
    </row>
  </sheetData>
  <conditionalFormatting sqref="G5:G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:I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I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Q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6:G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6:P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Zecchin</dc:creator>
  <cp:keywords/>
  <dc:description/>
  <cp:lastModifiedBy>Leonardo Zecchin</cp:lastModifiedBy>
  <cp:revision/>
  <dcterms:created xsi:type="dcterms:W3CDTF">2022-05-22T14:48:50Z</dcterms:created>
  <dcterms:modified xsi:type="dcterms:W3CDTF">2022-05-30T10:50:58Z</dcterms:modified>
  <cp:category/>
  <cp:contentStatus/>
</cp:coreProperties>
</file>